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796" yWindow="210" windowWidth="17400" windowHeight="12270" activeTab="0"/>
  </bookViews>
  <sheets>
    <sheet name="Ranking List" sheetId="1" r:id="rId1"/>
  </sheets>
  <definedNames>
    <definedName name="_xlnm.Print_Titles" localSheetId="0">'Ranking List'!$1:$1</definedName>
  </definedNames>
  <calcPr fullCalcOnLoad="1"/>
</workbook>
</file>

<file path=xl/sharedStrings.xml><?xml version="1.0" encoding="utf-8"?>
<sst xmlns="http://schemas.openxmlformats.org/spreadsheetml/2006/main" count="8875" uniqueCount="3275">
  <si>
    <t>P-0556.1</t>
  </si>
  <si>
    <t>G07GMCT3_01968</t>
  </si>
  <si>
    <t>P-0610.22</t>
  </si>
  <si>
    <t>G07GMCT3_00034</t>
  </si>
  <si>
    <t>P-0396.2</t>
  </si>
  <si>
    <t>G07GMCT3_00621</t>
  </si>
  <si>
    <t>P-0249.1</t>
  </si>
  <si>
    <t>G07GMCT3_00182</t>
  </si>
  <si>
    <t>P-0047.4</t>
  </si>
  <si>
    <t>Varner Bros., Inc.</t>
  </si>
  <si>
    <t>G07GMCT3_00028</t>
  </si>
  <si>
    <t>P-0263.5</t>
  </si>
  <si>
    <t>G07GMCT3_01610</t>
  </si>
  <si>
    <t>P-0540.24</t>
  </si>
  <si>
    <t>Gurinderpal Singh</t>
  </si>
  <si>
    <t>G07GMCT3_00722</t>
  </si>
  <si>
    <t>P-0316.1</t>
  </si>
  <si>
    <t>G07GMCT3_00700</t>
  </si>
  <si>
    <t>P-0304.2</t>
  </si>
  <si>
    <t>G07GMCT3_01884</t>
  </si>
  <si>
    <t>P-0586.4</t>
  </si>
  <si>
    <t>G07GMCT3_01843</t>
  </si>
  <si>
    <t>P-0577.15</t>
  </si>
  <si>
    <t>G07GMCT3_01399</t>
  </si>
  <si>
    <t>P-0463.20</t>
  </si>
  <si>
    <t>Mattos Equipment Transport</t>
  </si>
  <si>
    <t>G07GMCT3_00084</t>
  </si>
  <si>
    <t>P-0023.1</t>
  </si>
  <si>
    <t>G07GMCT3_01020</t>
  </si>
  <si>
    <t>P-0407.35</t>
  </si>
  <si>
    <t>G07GMCT3_00076</t>
  </si>
  <si>
    <t>P-0021.3</t>
  </si>
  <si>
    <t>Alejandro Salas d.b.a. Salas Trucking</t>
  </si>
  <si>
    <t>G07GMCT3_00713</t>
  </si>
  <si>
    <t>P-0308.1</t>
  </si>
  <si>
    <t>G07GMCT3_00941</t>
  </si>
  <si>
    <t>P-0389.27</t>
  </si>
  <si>
    <t>Johnston Vacuum Tank Service</t>
  </si>
  <si>
    <t>G07GMCT3_01097</t>
  </si>
  <si>
    <t>P-0413.7</t>
  </si>
  <si>
    <t>G07GMCT3_01096</t>
  </si>
  <si>
    <t>P-0413.6</t>
  </si>
  <si>
    <t>G07GMCT3_01098</t>
  </si>
  <si>
    <t>P-0413.8</t>
  </si>
  <si>
    <t>Baggie Farms Express, Inc.</t>
  </si>
  <si>
    <t>G07GMCT3_00545</t>
  </si>
  <si>
    <t>P-0203.2</t>
  </si>
  <si>
    <t>G07GMCT3_01786</t>
  </si>
  <si>
    <t>P-0568.29</t>
  </si>
  <si>
    <t>G07GMCT3_01284</t>
  </si>
  <si>
    <t>P-0457.6</t>
  </si>
  <si>
    <t>G07GMCT3_00942</t>
  </si>
  <si>
    <t>P-0389.29</t>
  </si>
  <si>
    <t>Morrill Industries Inc.</t>
  </si>
  <si>
    <t>G07GMCT3_00341</t>
  </si>
  <si>
    <t>P-0101.1</t>
  </si>
  <si>
    <t>G07GMCT3_00087</t>
  </si>
  <si>
    <t>P-0025.1</t>
  </si>
  <si>
    <t>G07GMCT3_01695</t>
  </si>
  <si>
    <t>P-0552.42</t>
  </si>
  <si>
    <t>G07GMCT3_01099</t>
  </si>
  <si>
    <t>P-0413.9</t>
  </si>
  <si>
    <t>G07GMCT3_01741</t>
  </si>
  <si>
    <t>P-0563.2</t>
  </si>
  <si>
    <t>Acme Truck Parts &amp; Equipment, Inc.</t>
  </si>
  <si>
    <t>G07GMCT3_00480</t>
  </si>
  <si>
    <t>P-0155.1</t>
  </si>
  <si>
    <t>G07GMCT3_01527</t>
  </si>
  <si>
    <t>P-0522.2</t>
  </si>
  <si>
    <t>G07GMCT3_00806</t>
  </si>
  <si>
    <t>P-0350.12</t>
  </si>
  <si>
    <t>G07GMCT3_00697</t>
  </si>
  <si>
    <t>P-0303.1</t>
  </si>
  <si>
    <t>G07GMCT3_00940</t>
  </si>
  <si>
    <t>P-0389.26</t>
  </si>
  <si>
    <t>G07GMCT3_00936</t>
  </si>
  <si>
    <t>P-0407.53</t>
  </si>
  <si>
    <t>G07GMCT3_00125</t>
  </si>
  <si>
    <t>P-0033.14</t>
  </si>
  <si>
    <t>G07GMCT3_01787</t>
  </si>
  <si>
    <t>P-0568.36</t>
  </si>
  <si>
    <t>G07GMCT3_00952</t>
  </si>
  <si>
    <t>P-0389.43</t>
  </si>
  <si>
    <t>G07GMCT3_00706</t>
  </si>
  <si>
    <t>P-0304.8</t>
  </si>
  <si>
    <t>G07GMCT3_00949</t>
  </si>
  <si>
    <t>P-0389.40</t>
  </si>
  <si>
    <t>G07GMCT3_00934</t>
  </si>
  <si>
    <t>P-0389.17</t>
  </si>
  <si>
    <t>G07GMCT3_01026</t>
  </si>
  <si>
    <t>P-0407.42</t>
  </si>
  <si>
    <t>G07GMCT3_00512</t>
  </si>
  <si>
    <t>P-0182.4</t>
  </si>
  <si>
    <t>G07GMCT3_01163</t>
  </si>
  <si>
    <t>P-0434.8</t>
  </si>
  <si>
    <t>G07GMCT3_00955</t>
  </si>
  <si>
    <t>P-0389.46</t>
  </si>
  <si>
    <t>G07GMCT3_00654</t>
  </si>
  <si>
    <t>P-0272.2</t>
  </si>
  <si>
    <t>G07GMCT3_00431</t>
  </si>
  <si>
    <t>P-0121.3</t>
  </si>
  <si>
    <t>G07GMCT3_01438</t>
  </si>
  <si>
    <t>P-0476.2</t>
  </si>
  <si>
    <t>G07GMCT3_00570</t>
  </si>
  <si>
    <t>P-0218.3</t>
  </si>
  <si>
    <t>G07GMCT3_00528</t>
  </si>
  <si>
    <t>P-0193.5</t>
  </si>
  <si>
    <t>G07GMCT3_01014</t>
  </si>
  <si>
    <t>P-0407.28</t>
  </si>
  <si>
    <t>G07GMCT3_00963</t>
  </si>
  <si>
    <t>P-0390.6</t>
  </si>
  <si>
    <t>G07GMCT3_01092</t>
  </si>
  <si>
    <t>P-0413.2</t>
  </si>
  <si>
    <t>G07GMCT3_01091</t>
  </si>
  <si>
    <t>P-0413.1</t>
  </si>
  <si>
    <t>G07GMCT3_01157</t>
  </si>
  <si>
    <t>P-0434.2</t>
  </si>
  <si>
    <t>G07GMCT3_00117</t>
  </si>
  <si>
    <t>P-0033.6</t>
  </si>
  <si>
    <t>G07GMCT3_01794</t>
  </si>
  <si>
    <t>P-0570.3</t>
  </si>
  <si>
    <t>Cencal Beverage Co. LLC</t>
  </si>
  <si>
    <t>G07GMCT3_01294</t>
  </si>
  <si>
    <t>P-0458.6</t>
  </si>
  <si>
    <t>G07GMCT3_01028</t>
  </si>
  <si>
    <t>P-0407.44</t>
  </si>
  <si>
    <t>G07GMCT3_00767</t>
  </si>
  <si>
    <t>P-0330.24</t>
  </si>
  <si>
    <t>G07GMCT3_01027</t>
  </si>
  <si>
    <t>P-0407.43</t>
  </si>
  <si>
    <t>Gonzalo Arias Trucking</t>
  </si>
  <si>
    <t>G07GMCT3_00357</t>
  </si>
  <si>
    <t>P-0114.1</t>
  </si>
  <si>
    <t>G07GMCT3_01733</t>
  </si>
  <si>
    <t>P-0562.2</t>
  </si>
  <si>
    <t>G07GMCT3_00085</t>
  </si>
  <si>
    <t>P-0023.2</t>
  </si>
  <si>
    <t>G07GMCT3_01158</t>
  </si>
  <si>
    <t>P-0434.3</t>
  </si>
  <si>
    <t>G07GMCT3_00953</t>
  </si>
  <si>
    <t>P-0389.44</t>
  </si>
  <si>
    <t>G07GMCT3_00818</t>
  </si>
  <si>
    <t>P-0354.1</t>
  </si>
  <si>
    <t>G07GMCT3_00063</t>
  </si>
  <si>
    <t>P-0011.4</t>
  </si>
  <si>
    <t>Sealed Air Corporation Madera</t>
  </si>
  <si>
    <t>G07GMCT3_00634</t>
  </si>
  <si>
    <t>P-0265.1</t>
  </si>
  <si>
    <t>G07GMCT3_01025</t>
  </si>
  <si>
    <t>P-0407.41</t>
  </si>
  <si>
    <t>G07GMCT3_01128</t>
  </si>
  <si>
    <t>P-0429.9</t>
  </si>
  <si>
    <t>G07GMCT3_01754</t>
  </si>
  <si>
    <t>P-0565.3</t>
  </si>
  <si>
    <t>G07GMCT3_00995</t>
  </si>
  <si>
    <t>P-0407.9</t>
  </si>
  <si>
    <t>G07GMCT3_00540</t>
  </si>
  <si>
    <t>P-0199.3</t>
  </si>
  <si>
    <t>G07GMCT3_01755</t>
  </si>
  <si>
    <t>P-0565.4</t>
  </si>
  <si>
    <t>G07GMCT3_00994</t>
  </si>
  <si>
    <t>P-0407.8</t>
  </si>
  <si>
    <t>G07GMCT3_00641</t>
  </si>
  <si>
    <t>P-0269.1</t>
  </si>
  <si>
    <t>G07GMCT3_00660</t>
  </si>
  <si>
    <t>P-0276.1</t>
  </si>
  <si>
    <t>G07GMCT3_00819</t>
  </si>
  <si>
    <t>P-0354.2</t>
  </si>
  <si>
    <t>G07GMCT3_01788</t>
  </si>
  <si>
    <t>P-0568.38</t>
  </si>
  <si>
    <t>G07GMCT3_01261</t>
  </si>
  <si>
    <t>P-0448.2</t>
  </si>
  <si>
    <t>G07GMCT3_00499</t>
  </si>
  <si>
    <t>P-0171.2</t>
  </si>
  <si>
    <t>G07GMCT3_00571</t>
  </si>
  <si>
    <t>P-0218.4</t>
  </si>
  <si>
    <t>G07GMCT3_00411</t>
  </si>
  <si>
    <t>P-0117.52</t>
  </si>
  <si>
    <t>G07GMCT3_01918</t>
  </si>
  <si>
    <t>P-0604.2</t>
  </si>
  <si>
    <t>G07GMCT3_01801</t>
  </si>
  <si>
    <t>P-0571.7</t>
  </si>
  <si>
    <t>G07GMCT3_01955</t>
  </si>
  <si>
    <t>P-0610.4</t>
  </si>
  <si>
    <t>G07GMCT3_00547</t>
  </si>
  <si>
    <t>P-0203.4</t>
  </si>
  <si>
    <t>G07GMCT3_01495</t>
  </si>
  <si>
    <t>P-0497.3</t>
  </si>
  <si>
    <t>G07GMCT3_01542</t>
  </si>
  <si>
    <t>P-0528.7</t>
  </si>
  <si>
    <t>G07GMCT3_00516</t>
  </si>
  <si>
    <t>P-0186.3</t>
  </si>
  <si>
    <t>G07GMCT3_00997</t>
  </si>
  <si>
    <t>P-0407.11</t>
  </si>
  <si>
    <t>G07GMCT3_01127</t>
  </si>
  <si>
    <t>P-0429.8</t>
  </si>
  <si>
    <t>G07GMCT3_00327</t>
  </si>
  <si>
    <t>P-0093.3</t>
  </si>
  <si>
    <t>G07GMCT3_01165</t>
  </si>
  <si>
    <t>P-0434.10</t>
  </si>
  <si>
    <t>G07GMCT3_01156</t>
  </si>
  <si>
    <t>P-0434.1</t>
  </si>
  <si>
    <t>G07GMCT3_01398</t>
  </si>
  <si>
    <t>P-0463.19</t>
  </si>
  <si>
    <t>G07GMCT3_01168</t>
  </si>
  <si>
    <t>P-0434.13</t>
  </si>
  <si>
    <t>G07GMCT3_01167</t>
  </si>
  <si>
    <t>P-0434.12</t>
  </si>
  <si>
    <t>P-0462.36</t>
  </si>
  <si>
    <t>G07GMCT3_00754</t>
  </si>
  <si>
    <t>P-0330.11</t>
  </si>
  <si>
    <t>G07GMCT3_01562</t>
  </si>
  <si>
    <t>P-0535.4</t>
  </si>
  <si>
    <t>G07GMCT3_00847</t>
  </si>
  <si>
    <t>P-0366.5</t>
  </si>
  <si>
    <t>G07GMCT3_00992</t>
  </si>
  <si>
    <t>P-0407.6</t>
  </si>
  <si>
    <t>G07GMCT3_00066</t>
  </si>
  <si>
    <t>P-0011.7</t>
  </si>
  <si>
    <t>G07GMCT3_00324</t>
  </si>
  <si>
    <t>P-0092.12</t>
  </si>
  <si>
    <t>G07GMCT3_01780</t>
  </si>
  <si>
    <t>P-0568.22</t>
  </si>
  <si>
    <t>G07GMCT3_01268</t>
  </si>
  <si>
    <t>P-0448.9</t>
  </si>
  <si>
    <t>G07GMCT3_01992</t>
  </si>
  <si>
    <t>P-0610.58</t>
  </si>
  <si>
    <t>G07GMCT3_00221</t>
  </si>
  <si>
    <t>P-0071.1</t>
  </si>
  <si>
    <t>G07GMCT3_01293</t>
  </si>
  <si>
    <t>P-0457.16</t>
  </si>
  <si>
    <t>G07GMCT3_00420</t>
  </si>
  <si>
    <t>P-0117.63</t>
  </si>
  <si>
    <t>G07GMCT3_01740</t>
  </si>
  <si>
    <t>P-0563.1</t>
  </si>
  <si>
    <t>G07GMCT3_01644</t>
  </si>
  <si>
    <t>P-0550.4</t>
  </si>
  <si>
    <t>G07GMCT3_01925</t>
  </si>
  <si>
    <t>P-0609.43</t>
  </si>
  <si>
    <t>G07GMCT3_01927</t>
  </si>
  <si>
    <t>P-0609.56</t>
  </si>
  <si>
    <t>G07GMCT3_01385</t>
  </si>
  <si>
    <t>P-0463.5</t>
  </si>
  <si>
    <t>G07GMCT3_01982</t>
  </si>
  <si>
    <t>P-0610.44</t>
  </si>
  <si>
    <t>G07GMCT3_01789</t>
  </si>
  <si>
    <t>P-0568.39</t>
  </si>
  <si>
    <t>G07GMCT3_01994</t>
  </si>
  <si>
    <t>P-0610.62</t>
  </si>
  <si>
    <t>G07GMCT3_00746</t>
  </si>
  <si>
    <t>P-0330.3</t>
  </si>
  <si>
    <t>G07GMCT3_01289</t>
  </si>
  <si>
    <t>P-0457.12</t>
  </si>
  <si>
    <t>Hilmar Processing</t>
  </si>
  <si>
    <t>G07GMCT3_01531</t>
  </si>
  <si>
    <t>P-0526.1</t>
  </si>
  <si>
    <t>G07GMCT3_01282</t>
  </si>
  <si>
    <t>P-0457.2</t>
  </si>
  <si>
    <t>G07GMCT3_01104</t>
  </si>
  <si>
    <t>P-0413.14</t>
  </si>
  <si>
    <t>G07GMCT3_01950</t>
  </si>
  <si>
    <t>P-0609.107</t>
  </si>
  <si>
    <t>G07GMCT3_01442</t>
  </si>
  <si>
    <t>P-0476.6</t>
  </si>
  <si>
    <t>G07GMCT3_00060</t>
  </si>
  <si>
    <t>P-0011.1</t>
  </si>
  <si>
    <t>G07GMCT3_01742</t>
  </si>
  <si>
    <t>P-0563.3</t>
  </si>
  <si>
    <t>G07GMCT3_00065</t>
  </si>
  <si>
    <t>P-0011.6</t>
  </si>
  <si>
    <t>G07GMCT3_01575</t>
  </si>
  <si>
    <t>P-0538.7</t>
  </si>
  <si>
    <t>Keith Bettencourt Farms</t>
  </si>
  <si>
    <t>G07GMCT3_00792</t>
  </si>
  <si>
    <t>P-0342.5</t>
  </si>
  <si>
    <t>G07GMCT3_01038</t>
  </si>
  <si>
    <t>P-0407.54</t>
  </si>
  <si>
    <t>G07GMCT3_00393</t>
  </si>
  <si>
    <t>P-0117.34</t>
  </si>
  <si>
    <t>G07GMCT3_01614</t>
  </si>
  <si>
    <t>P-0541.4</t>
  </si>
  <si>
    <t>G07GMCT3_01798</t>
  </si>
  <si>
    <t>P-0571.3</t>
  </si>
  <si>
    <t>G07GMCT3_01405</t>
  </si>
  <si>
    <t>P-0464.7</t>
  </si>
  <si>
    <t>G07GMCT3_01840</t>
  </si>
  <si>
    <t>P-0577.11</t>
  </si>
  <si>
    <t>G07GMCT3_01288</t>
  </si>
  <si>
    <t>P-0457.11</t>
  </si>
  <si>
    <t>G07GMCT3_00715</t>
  </si>
  <si>
    <t>P-0312.1</t>
  </si>
  <si>
    <t>Well Done Transport LLC</t>
  </si>
  <si>
    <t>G07GMCT3_01889</t>
  </si>
  <si>
    <t>P-0587.1</t>
  </si>
  <si>
    <t>G07GMCT3_00595</t>
  </si>
  <si>
    <t>P-0234.2</t>
  </si>
  <si>
    <t>G07GMCT3_01154</t>
  </si>
  <si>
    <t>P-0433.5</t>
  </si>
  <si>
    <t>G07GMCT3_00939</t>
  </si>
  <si>
    <t>P-0389.25</t>
  </si>
  <si>
    <t>G07GMCT3_00062</t>
  </si>
  <si>
    <t>P-0011.3</t>
  </si>
  <si>
    <t>G07GMCT3_01184</t>
  </si>
  <si>
    <t>P-0436.4</t>
  </si>
  <si>
    <t>G07GMCT3_01351</t>
  </si>
  <si>
    <t>P-0462.37</t>
  </si>
  <si>
    <t>G07GMCT3_01641</t>
  </si>
  <si>
    <t>P-0550.1</t>
  </si>
  <si>
    <t>G07GMCT3_01888</t>
  </si>
  <si>
    <t>P-0586.8</t>
  </si>
  <si>
    <t>G07GMCT3_01793</t>
  </si>
  <si>
    <t>P-0570.2</t>
  </si>
  <si>
    <t>G07GMCT3_01574</t>
  </si>
  <si>
    <t>P-0538.6</t>
  </si>
  <si>
    <t>G07GMCT3_01623</t>
  </si>
  <si>
    <t>P-0541.15</t>
  </si>
  <si>
    <t>G07GMCT3_00790</t>
  </si>
  <si>
    <t>P-0342.3</t>
  </si>
  <si>
    <t>G07GMCT3_00791</t>
  </si>
  <si>
    <t>P-0342.4</t>
  </si>
  <si>
    <t>G07GMCT3_01881</t>
  </si>
  <si>
    <t>P-0586.1</t>
  </si>
  <si>
    <t>G07GMCT3_01647</t>
  </si>
  <si>
    <t>P-0550.7</t>
  </si>
  <si>
    <t>G07GMCT3_01629</t>
  </si>
  <si>
    <t>P-0541.21</t>
  </si>
  <si>
    <t>G07GMCT3_00662</t>
  </si>
  <si>
    <t>P-0276.3</t>
  </si>
  <si>
    <t>Jack Griggs, Inc</t>
  </si>
  <si>
    <t>G07GMCT3_00482</t>
  </si>
  <si>
    <t>P-0157.1</t>
  </si>
  <si>
    <t>G07GMCT3_01024</t>
  </si>
  <si>
    <t>P-0407.40</t>
  </si>
  <si>
    <t>G07GMCT3_01396</t>
  </si>
  <si>
    <t>P-0463.17</t>
  </si>
  <si>
    <t>G07GMCT3_00184</t>
  </si>
  <si>
    <t>P-0047.6</t>
  </si>
  <si>
    <t>G07GMCT3_01397</t>
  </si>
  <si>
    <t>P-0463.18</t>
  </si>
  <si>
    <t>G07GMCT3_01494</t>
  </si>
  <si>
    <t>P-0497.2</t>
  </si>
  <si>
    <t>G07GMCT3_00135</t>
  </si>
  <si>
    <t>P-0037.5</t>
  </si>
  <si>
    <t>G07GMCT3_00368</t>
  </si>
  <si>
    <t>P-0117.9</t>
  </si>
  <si>
    <t>G07GMCT3_00415</t>
  </si>
  <si>
    <t>P-0117.56</t>
  </si>
  <si>
    <t>Evergreen Oil Inc.</t>
  </si>
  <si>
    <t>G07GMCT3_00295</t>
  </si>
  <si>
    <t>P-0080.1</t>
  </si>
  <si>
    <t>The Recycle Depot Inc</t>
  </si>
  <si>
    <t>Jose Luis Mendez</t>
  </si>
  <si>
    <t>G07GMCT3_00619</t>
  </si>
  <si>
    <t>P-0247.1</t>
  </si>
  <si>
    <t>Sunny Gem LLC</t>
  </si>
  <si>
    <t>G07GMCT3_00625</t>
  </si>
  <si>
    <t>P-0250.1</t>
  </si>
  <si>
    <t>G07GMCT3_01517</t>
  </si>
  <si>
    <t>P-0521.3</t>
  </si>
  <si>
    <t>G07GMCT3_00283</t>
  </si>
  <si>
    <t>P-0078.40</t>
  </si>
  <si>
    <t>G07GMCT3_00089</t>
  </si>
  <si>
    <t>P-0025.3</t>
  </si>
  <si>
    <t>G07GMCT3_01358</t>
  </si>
  <si>
    <t>P-0462.45</t>
  </si>
  <si>
    <t>G07GMCT3_01392</t>
  </si>
  <si>
    <t>P-0463.13</t>
  </si>
  <si>
    <t>G07GMCT3_01499</t>
  </si>
  <si>
    <t>P-0501.2</t>
  </si>
  <si>
    <t>G07GMCT3_00601</t>
  </si>
  <si>
    <t>P-0235.6</t>
  </si>
  <si>
    <t>G07GMCT3_01617</t>
  </si>
  <si>
    <t>P-0541.9</t>
  </si>
  <si>
    <t>G07GMCT3_00397</t>
  </si>
  <si>
    <t>P-0117.38</t>
  </si>
  <si>
    <t>G07GMCT3_00725</t>
  </si>
  <si>
    <t>P-0318.2</t>
  </si>
  <si>
    <t>G07GMCT3_01344</t>
  </si>
  <si>
    <t>P-0462.7</t>
  </si>
  <si>
    <t>G07GMCT3_00905</t>
  </si>
  <si>
    <t>P-0377.6</t>
  </si>
  <si>
    <t>G07GMCT3_01326</t>
  </si>
  <si>
    <t>P-0460.32</t>
  </si>
  <si>
    <t>G07GMCT3_01484</t>
  </si>
  <si>
    <t>P-0491.1</t>
  </si>
  <si>
    <t>G07GMCT3_00193</t>
  </si>
  <si>
    <t>P-0053.2</t>
  </si>
  <si>
    <t>G07GMCT3_01618</t>
  </si>
  <si>
    <t>P-0541.10</t>
  </si>
  <si>
    <t>Clawson Trucking Co LLC</t>
  </si>
  <si>
    <t>G07GMCT3_01636</t>
  </si>
  <si>
    <t>P-0545.2</t>
  </si>
  <si>
    <t>G07GMCT3_00109</t>
  </si>
  <si>
    <t>P-0032.15</t>
  </si>
  <si>
    <t>G07GMCT3_01729</t>
  </si>
  <si>
    <t>P-0561.6</t>
  </si>
  <si>
    <t>G07GMCT3_01746</t>
  </si>
  <si>
    <t>P-0563.7</t>
  </si>
  <si>
    <t>Apolonio Hernandez Trucking</t>
  </si>
  <si>
    <t>G07GMCT3_00594</t>
  </si>
  <si>
    <t>P-0234.1</t>
  </si>
  <si>
    <t>G07GMCT3_00694</t>
  </si>
  <si>
    <t>P-0295.4</t>
  </si>
  <si>
    <t>G07GMCT3_00092</t>
  </si>
  <si>
    <t>P-0025.7</t>
  </si>
  <si>
    <t>Miranda Trucking</t>
  </si>
  <si>
    <t>G07GMCT3_00030</t>
  </si>
  <si>
    <t>P-0286.1</t>
  </si>
  <si>
    <t>Retrofit Level 3 PM</t>
  </si>
  <si>
    <t>G07GMCT3_01318</t>
  </si>
  <si>
    <t>P-0460.24</t>
  </si>
  <si>
    <t>Burton Olson Trucking</t>
  </si>
  <si>
    <t>G07GMCT3_00463</t>
  </si>
  <si>
    <t>P-0143.3</t>
  </si>
  <si>
    <t>Jim Rice Trucking (Cascade Sierra Solutions)</t>
  </si>
  <si>
    <t>Barry R. Vallurand</t>
  </si>
  <si>
    <t>G07GMCT3_01803</t>
  </si>
  <si>
    <t>P-0573.1</t>
  </si>
  <si>
    <t>G07GMCT3_00443</t>
  </si>
  <si>
    <t>P-0133.6</t>
  </si>
  <si>
    <t>Perez Bros. Trucking</t>
  </si>
  <si>
    <t>G07GMCT3_00072</t>
  </si>
  <si>
    <t>P-0018.1</t>
  </si>
  <si>
    <t>G07GMCT3_01532</t>
  </si>
  <si>
    <t>P-0526.2</t>
  </si>
  <si>
    <t>G07GMCT3_01736</t>
  </si>
  <si>
    <t>P-0562.5</t>
  </si>
  <si>
    <t>G07GMCT3_01443</t>
  </si>
  <si>
    <t>P-0476.7</t>
  </si>
  <si>
    <t>G07GMCT3_00459</t>
  </si>
  <si>
    <t>P-0141.7</t>
  </si>
  <si>
    <t>G07GMCT3_01095</t>
  </si>
  <si>
    <t>P-0413.5</t>
  </si>
  <si>
    <t>G07GMCT3_00058</t>
  </si>
  <si>
    <t>P-0010.2</t>
  </si>
  <si>
    <t>G07GMCT3_00539</t>
  </si>
  <si>
    <t>P-0199.2</t>
  </si>
  <si>
    <t>G07GMCT3_00961</t>
  </si>
  <si>
    <t>P-0390.4</t>
  </si>
  <si>
    <t>G07GMCT3_00457</t>
  </si>
  <si>
    <t>P-0141.4</t>
  </si>
  <si>
    <t>G07GMCT3_01441</t>
  </si>
  <si>
    <t>P-0476.5</t>
  </si>
  <si>
    <t>Danell Bros. Inc</t>
  </si>
  <si>
    <t>G07GMCT3_00129</t>
  </si>
  <si>
    <t>P-0033.18</t>
  </si>
  <si>
    <t>G07GMCT3_01381</t>
  </si>
  <si>
    <t>P-0463.1</t>
  </si>
  <si>
    <t>G07GMCT3_01512</t>
  </si>
  <si>
    <t>P-0514.3</t>
  </si>
  <si>
    <t>G07GMCT3_00497</t>
  </si>
  <si>
    <t>P-0170.13</t>
  </si>
  <si>
    <t>Joe L. Coelho, Inc.</t>
  </si>
  <si>
    <t>G07GMCT3_01274</t>
  </si>
  <si>
    <t>P-0450.8</t>
  </si>
  <si>
    <t>G07GMCT3_01400</t>
  </si>
  <si>
    <t>P-0463.21</t>
  </si>
  <si>
    <t>G07GMCT3_00946</t>
  </si>
  <si>
    <t>P-0389.36</t>
  </si>
  <si>
    <t>G07GMCT3_00751</t>
  </si>
  <si>
    <t>P-0330.8</t>
  </si>
  <si>
    <t>G07GMCT3_00945</t>
  </si>
  <si>
    <t>P-0389.35</t>
  </si>
  <si>
    <t>G07GMCT3_01709</t>
  </si>
  <si>
    <t>P-0558.6</t>
  </si>
  <si>
    <t>G07GMCT3_01751</t>
  </si>
  <si>
    <t>P-0564.3</t>
  </si>
  <si>
    <t>G07GMCT3_00642</t>
  </si>
  <si>
    <t>P-0269.2</t>
  </si>
  <si>
    <t>G07GMCT3_00580</t>
  </si>
  <si>
    <t>P-0225.4</t>
  </si>
  <si>
    <t>G07GMCT3_00120</t>
  </si>
  <si>
    <t>P-0033.9</t>
  </si>
  <si>
    <t>G07GMCT3_00544</t>
  </si>
  <si>
    <t>P-0203.1</t>
  </si>
  <si>
    <t>G07GMCT3_00789</t>
  </si>
  <si>
    <t>P-0342.2</t>
  </si>
  <si>
    <t>Turlock Recycling Co.</t>
  </si>
  <si>
    <t>G07GMCT3_00211</t>
  </si>
  <si>
    <t>P-0057.2</t>
  </si>
  <si>
    <t>G07GMCT3_00829</t>
  </si>
  <si>
    <t>P-0357.1</t>
  </si>
  <si>
    <t>G07GMCT3_00127</t>
  </si>
  <si>
    <t>P-0033.16</t>
  </si>
  <si>
    <t>G07GMCT3_01762</t>
  </si>
  <si>
    <t>P-0568.4</t>
  </si>
  <si>
    <t>G07GMCT3_01182</t>
  </si>
  <si>
    <t>P-0436.2</t>
  </si>
  <si>
    <t>G07GMCT3_00948</t>
  </si>
  <si>
    <t>P-0389.39</t>
  </si>
  <si>
    <t>G07GMCT3_00755</t>
  </si>
  <si>
    <t>P-0330.12</t>
  </si>
  <si>
    <t>G07GMCT3_01933</t>
  </si>
  <si>
    <t>P-0609.75</t>
  </si>
  <si>
    <t>G07GMCT3_01924</t>
  </si>
  <si>
    <t>P-0609.31</t>
  </si>
  <si>
    <t>G07GMCT3_01940</t>
  </si>
  <si>
    <t>P-0609.92</t>
  </si>
  <si>
    <t>G07GMCT3_01941</t>
  </si>
  <si>
    <t>P-0609.93</t>
  </si>
  <si>
    <t>G07GMCT3_01394</t>
  </si>
  <si>
    <t>P-0463.15</t>
  </si>
  <si>
    <t>G07GMCT3_01553</t>
  </si>
  <si>
    <t>P-0530.10</t>
  </si>
  <si>
    <t>G07GMCT3_00115</t>
  </si>
  <si>
    <t>P-0033.4</t>
  </si>
  <si>
    <t>G07GMCT3_00803</t>
  </si>
  <si>
    <t>P-0350.9</t>
  </si>
  <si>
    <t>G07GMCT3_01920</t>
  </si>
  <si>
    <t>P-0608.9</t>
  </si>
  <si>
    <t>G07GMCT3_01635</t>
  </si>
  <si>
    <t>P-0544.2</t>
  </si>
  <si>
    <t>G07GMCT3_00123</t>
  </si>
  <si>
    <t>P-0033.12</t>
  </si>
  <si>
    <t>G07GMCT3_00661</t>
  </si>
  <si>
    <t>P-0276.2</t>
  </si>
  <si>
    <t>G07GMCT3_00503</t>
  </si>
  <si>
    <t>P-0171.6</t>
  </si>
  <si>
    <t>G07GMCT3_00749</t>
  </si>
  <si>
    <t>P-0330.6</t>
  </si>
  <si>
    <t>G07GMCT3_01122</t>
  </si>
  <si>
    <t>P-0429.3</t>
  </si>
  <si>
    <t>G07GMCT3_00924</t>
  </si>
  <si>
    <t>P-0389.5</t>
  </si>
  <si>
    <t>G07GMCT3_00569</t>
  </si>
  <si>
    <t>P-0218.2</t>
  </si>
  <si>
    <t>G07GMCT3_00578</t>
  </si>
  <si>
    <t>P-0225.2</t>
  </si>
  <si>
    <t>G07GMCT3_01868</t>
  </si>
  <si>
    <t>P-0583.4</t>
  </si>
  <si>
    <t>Westside Harvesting LLC</t>
  </si>
  <si>
    <t>G07GMCT3_00986</t>
  </si>
  <si>
    <t>P-0406.1</t>
  </si>
  <si>
    <t>G07GMCT3_01852</t>
  </si>
  <si>
    <t>P-0577.24</t>
  </si>
  <si>
    <t>G07GMCT3_01795</t>
  </si>
  <si>
    <t>P-0570.4</t>
  </si>
  <si>
    <t>G07GMCT3_00753</t>
  </si>
  <si>
    <t>P-0330.10</t>
  </si>
  <si>
    <t>G07GMCT3_00119</t>
  </si>
  <si>
    <t>P-0033.8</t>
  </si>
  <si>
    <t>G07GMCT3_01622</t>
  </si>
  <si>
    <t>P-0541.14</t>
  </si>
  <si>
    <t>G07GMCT3_01561</t>
  </si>
  <si>
    <t>P-0535.3</t>
  </si>
  <si>
    <t>G07GMCT3_00122</t>
  </si>
  <si>
    <t>P-0033.11</t>
  </si>
  <si>
    <t>G07GMCT3_01094</t>
  </si>
  <si>
    <t>P-0413.4</t>
  </si>
  <si>
    <t>G07GMCT3_01536</t>
  </si>
  <si>
    <t>P-0528.1</t>
  </si>
  <si>
    <t>G07GMCT3_00926</t>
  </si>
  <si>
    <t>G07GMCT3_00370</t>
  </si>
  <si>
    <t>P-0117.11</t>
  </si>
  <si>
    <t>VPL, Inc.</t>
  </si>
  <si>
    <t>G07GMCT3_00527</t>
  </si>
  <si>
    <t>P-0193.4</t>
  </si>
  <si>
    <t>G07GMCT3_00581</t>
  </si>
  <si>
    <t>P-0225.5</t>
  </si>
  <si>
    <t>G07GMCT3_01298</t>
  </si>
  <si>
    <t>P-0460.4</t>
  </si>
  <si>
    <t>Magnum Trucking</t>
  </si>
  <si>
    <t>G07GMCT3_00737</t>
  </si>
  <si>
    <t>P-0328.8</t>
  </si>
  <si>
    <t>A.T. Trucking</t>
  </si>
  <si>
    <t>G07GMCT3_01759</t>
  </si>
  <si>
    <t>P-0567.1</t>
  </si>
  <si>
    <t>Assured Aggregates Co. Inc.</t>
  </si>
  <si>
    <t>G07GMCT3_00057</t>
  </si>
  <si>
    <t>P-0010.1</t>
  </si>
  <si>
    <t>G07GMCT3_01314</t>
  </si>
  <si>
    <t>P-0460.20</t>
  </si>
  <si>
    <t>G07GMCT3_00827</t>
  </si>
  <si>
    <t>P-0354.10</t>
  </si>
  <si>
    <t>G07GMCT3_00864</t>
  </si>
  <si>
    <t>P-0368.19</t>
  </si>
  <si>
    <t>G07GMCT3_00863</t>
  </si>
  <si>
    <t>P-0368.18</t>
  </si>
  <si>
    <t>G07GMCT3_00865</t>
  </si>
  <si>
    <t>P-0368.20</t>
  </si>
  <si>
    <t>J&amp;D Recycling</t>
  </si>
  <si>
    <t>G07GMCT3_00451</t>
  </si>
  <si>
    <t>G07GMCT3_00826</t>
  </si>
  <si>
    <t>P-0354.9</t>
  </si>
  <si>
    <t>G07GMCT3_00823</t>
  </si>
  <si>
    <t>P-0354.6</t>
  </si>
  <si>
    <t>G07GMCT3_00822</t>
  </si>
  <si>
    <t>P-0354.5</t>
  </si>
  <si>
    <t>G07GMCT3_00999</t>
  </si>
  <si>
    <t>P-0407.13</t>
  </si>
  <si>
    <t>G07GMCT3_01524</t>
  </si>
  <si>
    <t>G07GMCT3_01343</t>
  </si>
  <si>
    <t>P-0462.6</t>
  </si>
  <si>
    <t>G07GMCT3_01619</t>
  </si>
  <si>
    <t>P-0541.11</t>
  </si>
  <si>
    <t>G07GMCT3_01305</t>
  </si>
  <si>
    <t>P-0460.11</t>
  </si>
  <si>
    <t>G07GMCT3_00710</t>
  </si>
  <si>
    <t>P-0306.1</t>
  </si>
  <si>
    <t>G07GMCT3_01255</t>
  </si>
  <si>
    <t>P-0446.5</t>
  </si>
  <si>
    <t>G07GMCT3_01778</t>
  </si>
  <si>
    <t>P-0568.20</t>
  </si>
  <si>
    <t>G07GMCT3_01225</t>
  </si>
  <si>
    <t>P-0438.5</t>
  </si>
  <si>
    <t>G07GMCT3_01226</t>
  </si>
  <si>
    <t>P-0438.6</t>
  </si>
  <si>
    <t>Aswen Prasad Sharma</t>
  </si>
  <si>
    <t>G07GMCT3_00048</t>
  </si>
  <si>
    <t>Stockton Enterprise Sales, Inc.</t>
  </si>
  <si>
    <t>G07GMCT3_01750</t>
  </si>
  <si>
    <t>P-0564.2</t>
  </si>
  <si>
    <t>G07GMCT3_00734</t>
  </si>
  <si>
    <t>P-0328.5</t>
  </si>
  <si>
    <t>G07GMCT3_00513</t>
  </si>
  <si>
    <t>P-0183.1</t>
  </si>
  <si>
    <t>G07GMCT3_01588</t>
  </si>
  <si>
    <t>G07GMCT3_01231</t>
  </si>
  <si>
    <t>P-0438.12</t>
  </si>
  <si>
    <t>G07GMCT3_01236</t>
  </si>
  <si>
    <t>P-0438.17</t>
  </si>
  <si>
    <t>G07GMCT3_00659</t>
  </si>
  <si>
    <t>P-0272.7</t>
  </si>
  <si>
    <t>G07GMCT3_00841</t>
  </si>
  <si>
    <t>P-0364.3</t>
  </si>
  <si>
    <t>G07GMCT3_01760</t>
  </si>
  <si>
    <t>P-0568.1</t>
  </si>
  <si>
    <t>G07GMCT3_01631</t>
  </si>
  <si>
    <t>P-0541.23</t>
  </si>
  <si>
    <t>G07GMCT3_01119</t>
  </si>
  <si>
    <t>P-0427.5</t>
  </si>
  <si>
    <t>Stagno's Meat Co.</t>
  </si>
  <si>
    <t>G07GMCT3_00243</t>
  </si>
  <si>
    <t>P-0075.1</t>
  </si>
  <si>
    <t>G07GMCT3_01117</t>
  </si>
  <si>
    <t>P-0427.3</t>
  </si>
  <si>
    <t>G07GMCT3_00448</t>
  </si>
  <si>
    <t>P-0133.11</t>
  </si>
  <si>
    <t>Smartway Express</t>
  </si>
  <si>
    <t>G07GMCT3_01112</t>
  </si>
  <si>
    <t>P-0425.1</t>
  </si>
  <si>
    <t>G07GMCT3_01223</t>
  </si>
  <si>
    <t>P-0438.3</t>
  </si>
  <si>
    <t>G07GMCT3_01229</t>
  </si>
  <si>
    <t>P-0438.9</t>
  </si>
  <si>
    <t>G07GMCT3_01222</t>
  </si>
  <si>
    <t>P-0438.2</t>
  </si>
  <si>
    <t>G07GMCT3_00358</t>
  </si>
  <si>
    <t>P-0115.1</t>
  </si>
  <si>
    <t>Gillfer Trucking</t>
  </si>
  <si>
    <t>G07GMCT3_00732</t>
  </si>
  <si>
    <t>P-0326.2</t>
  </si>
  <si>
    <t>G07GMCT3_01116</t>
  </si>
  <si>
    <t>P-0427.2</t>
  </si>
  <si>
    <t>G07GMCT3_00728</t>
  </si>
  <si>
    <t>P-0322.2</t>
  </si>
  <si>
    <t>G07GMCT3_01067</t>
  </si>
  <si>
    <t>P-0412.11</t>
  </si>
  <si>
    <t>Gomez Transport</t>
  </si>
  <si>
    <t>G07GMCT3_00714</t>
  </si>
  <si>
    <t>P-0310.1</t>
  </si>
  <si>
    <t>G07GMCT3_01063</t>
  </si>
  <si>
    <t>P-0412.7</t>
  </si>
  <si>
    <t>Mario Yanez Trucking</t>
  </si>
  <si>
    <t>G07GMCT3_01507</t>
  </si>
  <si>
    <t>P-0511.1</t>
  </si>
  <si>
    <t>G07GMCT3_00929</t>
  </si>
  <si>
    <t>P-0389.10</t>
  </si>
  <si>
    <t>George Kishida Inc.</t>
  </si>
  <si>
    <t>G07GMCT3_00070</t>
  </si>
  <si>
    <t>P-0016.1</t>
  </si>
  <si>
    <t>G07GMCT3_00116</t>
  </si>
  <si>
    <t>P-0033.5</t>
  </si>
  <si>
    <t>G07GMCT3_00699</t>
  </si>
  <si>
    <t>P-0304.1</t>
  </si>
  <si>
    <t>G07GMCT3_00124</t>
  </si>
  <si>
    <t>P-0033.13</t>
  </si>
  <si>
    <t>Donaghy Sales LLC</t>
  </si>
  <si>
    <t>G07GMCT3_01161</t>
  </si>
  <si>
    <t>Status</t>
  </si>
  <si>
    <t>Applicant Name</t>
  </si>
  <si>
    <t>ARB Equipment Project ID</t>
  </si>
  <si>
    <t>Local Agency Equipment ID</t>
  </si>
  <si>
    <t>Equipment Project Option</t>
  </si>
  <si>
    <t>Bond Funding</t>
  </si>
  <si>
    <t>Weighted Emission Reductions (lbs)</t>
  </si>
  <si>
    <t>Cost Effectiveness (lbs/State $)</t>
  </si>
  <si>
    <t>Ralph Panella Leasing, Inc.</t>
  </si>
  <si>
    <t>G07GMCT3_01196</t>
  </si>
  <si>
    <t>P-0436.19</t>
  </si>
  <si>
    <t>Replacement</t>
  </si>
  <si>
    <t>Yes</t>
  </si>
  <si>
    <t>G07GMCT3_01195</t>
  </si>
  <si>
    <t>P-0436.18</t>
  </si>
  <si>
    <t>Lange Trucking, Inc.</t>
  </si>
  <si>
    <t>G07GMCT3_01064</t>
  </si>
  <si>
    <t>P-0412.8</t>
  </si>
  <si>
    <t>Williams Tank Lines</t>
  </si>
  <si>
    <t>G07GMCT3_00476</t>
  </si>
  <si>
    <t>P-0154.2</t>
  </si>
  <si>
    <t>Farley Transportation, Inc.</t>
  </si>
  <si>
    <t>G07GMCT3_00472</t>
  </si>
  <si>
    <t>P-0152.1</t>
  </si>
  <si>
    <t>Peterson Brothers Custom Chopping &amp; Farming, LP</t>
  </si>
  <si>
    <t>Charlie's Enterprises dba OK Produce</t>
  </si>
  <si>
    <t>Gurdeep S. Shergill</t>
  </si>
  <si>
    <t>G07GMCT3_00248</t>
  </si>
  <si>
    <t>G07GMCT3_01074</t>
  </si>
  <si>
    <t>P-0412.18</t>
  </si>
  <si>
    <t>G07GMCT3_00677</t>
  </si>
  <si>
    <t>P-0289.2</t>
  </si>
  <si>
    <t>G07GMCT3_01066</t>
  </si>
  <si>
    <t>P-0412.10</t>
  </si>
  <si>
    <t>G07GMCT3_01072</t>
  </si>
  <si>
    <t>P-0412.16</t>
  </si>
  <si>
    <t>HSB Trucking</t>
  </si>
  <si>
    <t>G07GMCT3_00485</t>
  </si>
  <si>
    <t>P-0165.1</t>
  </si>
  <si>
    <t>G07GMCT3_01874</t>
  </si>
  <si>
    <t>P-0585.4</t>
  </si>
  <si>
    <t>G07GMCT3_01257</t>
  </si>
  <si>
    <t>P-0446.7</t>
  </si>
  <si>
    <t>Maria C. Rodriguez</t>
  </si>
  <si>
    <t>G07GMCT3_01111</t>
  </si>
  <si>
    <t>P-0424.1</t>
  </si>
  <si>
    <t>G07GMCT3_01972</t>
  </si>
  <si>
    <t>P-0610.31</t>
  </si>
  <si>
    <t>G07GMCT3_01075</t>
  </si>
  <si>
    <t>P-0412.19</t>
  </si>
  <si>
    <t>G07GMCT3_01059</t>
  </si>
  <si>
    <t>P-0412.3</t>
  </si>
  <si>
    <t>G07GMCT3_01877</t>
  </si>
  <si>
    <t>P-0585.7</t>
  </si>
  <si>
    <t>Valley Transportation</t>
  </si>
  <si>
    <t>G07GMCT3_00869</t>
  </si>
  <si>
    <t>P-0369.1</t>
  </si>
  <si>
    <t>American Hog Farm, LLC</t>
  </si>
  <si>
    <t>G07GMCT3_00099</t>
  </si>
  <si>
    <t>P-0031.1</t>
  </si>
  <si>
    <t>G07GMCT3_01070</t>
  </si>
  <si>
    <t>P-0412.14</t>
  </si>
  <si>
    <t>G07GMCT3_00141</t>
  </si>
  <si>
    <t>P-0037.12</t>
  </si>
  <si>
    <t>CM Transport</t>
  </si>
  <si>
    <t>G07GMCT3_00626</t>
  </si>
  <si>
    <t>P-0252.1</t>
  </si>
  <si>
    <t>G07GMCT3_01879</t>
  </si>
  <si>
    <t>P-0585.9</t>
  </si>
  <si>
    <t>G07GMCT3_01088</t>
  </si>
  <si>
    <t>P-0412.32</t>
  </si>
  <si>
    <t>G07GMCT3_01089</t>
  </si>
  <si>
    <t>P-0412.34</t>
  </si>
  <si>
    <t>G07GMCT3_01069</t>
  </si>
  <si>
    <t>P-0412.13</t>
  </si>
  <si>
    <t>Terry Johnson Trucking, Inc.</t>
  </si>
  <si>
    <t>G07GMCT3_01266</t>
  </si>
  <si>
    <t>P-0448.7</t>
  </si>
  <si>
    <t>Boyd Special Commodities, Inc.</t>
  </si>
  <si>
    <t>G07GMCT3_01554</t>
  </si>
  <si>
    <t>P-0530.11</t>
  </si>
  <si>
    <t>P-0218.1</t>
  </si>
  <si>
    <t>G07GMCT3_01049</t>
  </si>
  <si>
    <t>P-0409.1</t>
  </si>
  <si>
    <t>G07GMCT3_01732</t>
  </si>
  <si>
    <t>P-0562.1</t>
  </si>
  <si>
    <t>G07GMCT3_01591</t>
  </si>
  <si>
    <t>P-0539.6</t>
  </si>
  <si>
    <t>G07GMCT3_01240</t>
  </si>
  <si>
    <t>P-0438.21</t>
  </si>
  <si>
    <t>G07GMCT3_00326</t>
  </si>
  <si>
    <t>P-0093.2</t>
  </si>
  <si>
    <t>G07GMCT3_01151</t>
  </si>
  <si>
    <t>P-0432.6</t>
  </si>
  <si>
    <t>G07GMCT3_00380</t>
  </si>
  <si>
    <t>P-0117.21</t>
  </si>
  <si>
    <t>G07GMCT3_01727</t>
  </si>
  <si>
    <t>P-0561.4</t>
  </si>
  <si>
    <t>Certainteed Corp</t>
  </si>
  <si>
    <t>G07GMCT3_01275</t>
  </si>
  <si>
    <t>P-0452.1</t>
  </si>
  <si>
    <t>Martin A. Martinez</t>
  </si>
  <si>
    <t>G07GMCT3_00679</t>
  </si>
  <si>
    <t>P-0290.2</t>
  </si>
  <si>
    <t>G07GMCT3_00404</t>
  </si>
  <si>
    <t>P-0117.45</t>
  </si>
  <si>
    <t>G07GMCT3_01228</t>
  </si>
  <si>
    <t>P-0438.8</t>
  </si>
  <si>
    <t>G07GMCT3_00610</t>
  </si>
  <si>
    <t>P-0236.2</t>
  </si>
  <si>
    <t>G07GMCT3_01227</t>
  </si>
  <si>
    <t>P-0438.7</t>
  </si>
  <si>
    <t>Alejandro Cuevas</t>
  </si>
  <si>
    <t>G07GMCT3_00985</t>
  </si>
  <si>
    <t>P-0405.1</t>
  </si>
  <si>
    <t>G07GMCT3_01262</t>
  </si>
  <si>
    <t>P-0448.3</t>
  </si>
  <si>
    <t>G07GMCT3_00399</t>
  </si>
  <si>
    <t>P-0117.40</t>
  </si>
  <si>
    <t>G07GMCT3_00906</t>
  </si>
  <si>
    <t>P-0377.7</t>
  </si>
  <si>
    <t>G07GMCT3_00321</t>
  </si>
  <si>
    <t>P-0092.9</t>
  </si>
  <si>
    <t>Stockton Ag Transport</t>
  </si>
  <si>
    <t>G07GMCT3_00004</t>
  </si>
  <si>
    <t>P-0058.4</t>
  </si>
  <si>
    <t>Marco A. Casillas</t>
  </si>
  <si>
    <t>G07GMCT3_00340</t>
  </si>
  <si>
    <t>P-0099.1</t>
  </si>
  <si>
    <t>G07GMCT3_01244</t>
  </si>
  <si>
    <t>P-0441.3</t>
  </si>
  <si>
    <t>G07GMCT3_00376</t>
  </si>
  <si>
    <t>P-0117.17</t>
  </si>
  <si>
    <t>G07GMCT3_01372</t>
  </si>
  <si>
    <t>P-0462.59</t>
  </si>
  <si>
    <t>Baloian Packing Co., Inc.</t>
  </si>
  <si>
    <t>G07GMCT3_00967</t>
  </si>
  <si>
    <t>P-0391.3</t>
  </si>
  <si>
    <t>G07GMCT3_01237</t>
  </si>
  <si>
    <t>P-0438.18</t>
  </si>
  <si>
    <t>G07GMCT3_01238</t>
  </si>
  <si>
    <t>P-0438.19</t>
  </si>
  <si>
    <t>G07GMCT3_01234</t>
  </si>
  <si>
    <t>P-0438.15</t>
  </si>
  <si>
    <t>G07GMCT3_01221</t>
  </si>
  <si>
    <t>P-0438.1</t>
  </si>
  <si>
    <t>G07GMCT3_01235</t>
  </si>
  <si>
    <t>P-0438.16</t>
  </si>
  <si>
    <t>Gardner Trucking (Cascade Sierra Solutions)</t>
  </si>
  <si>
    <t>G07GMCT3_01943</t>
  </si>
  <si>
    <t>P-0609.96</t>
  </si>
  <si>
    <t>Khachatur Tekeian dba M &amp; K Trucking</t>
  </si>
  <si>
    <t>G07GMCT3_00668</t>
  </si>
  <si>
    <t>P-0282.2</t>
  </si>
  <si>
    <t>G07GMCT3_00607</t>
  </si>
  <si>
    <t>P-0235.12</t>
  </si>
  <si>
    <t>G07GMCT3_01698</t>
  </si>
  <si>
    <t>P-0552.45</t>
  </si>
  <si>
    <t>G07GMCT3_01673</t>
  </si>
  <si>
    <t>P-0552.20</t>
  </si>
  <si>
    <t>G07GMCT3_01781</t>
  </si>
  <si>
    <t>P-0568.23</t>
  </si>
  <si>
    <t>G07GMCT3_01371</t>
  </si>
  <si>
    <t>P-0462.58</t>
  </si>
  <si>
    <t>JVG Associates Inc</t>
  </si>
  <si>
    <t>G07GMCT3_01557</t>
  </si>
  <si>
    <t>P-0533.1</t>
  </si>
  <si>
    <t>G07GMCT3_01353</t>
  </si>
  <si>
    <t>P-0462.40</t>
  </si>
  <si>
    <t>G07GMCT3_00614</t>
  </si>
  <si>
    <t>P-0242.1</t>
  </si>
  <si>
    <t>Action Towing Dive Team, Inc.</t>
  </si>
  <si>
    <t>G07GMCT3_00639</t>
  </si>
  <si>
    <t>P-0267.1</t>
  </si>
  <si>
    <t>G07GMCT3_00032</t>
  </si>
  <si>
    <t>P-0370.2</t>
  </si>
  <si>
    <t>G07GMCT3_01198</t>
  </si>
  <si>
    <t>P-0437.1</t>
  </si>
  <si>
    <t>G07GMCT3_00987</t>
  </si>
  <si>
    <t>P-0407.1</t>
  </si>
  <si>
    <t>G07GMCT3_01790</t>
  </si>
  <si>
    <t>P-0568.40</t>
  </si>
  <si>
    <t>G07GMCT3_01818</t>
  </si>
  <si>
    <t>P-0576.6</t>
  </si>
  <si>
    <t>Dark Horse Express</t>
  </si>
  <si>
    <t>G07GMCT3_00054</t>
  </si>
  <si>
    <t>P-0007.1</t>
  </si>
  <si>
    <t>G07GMCT3_01615</t>
  </si>
  <si>
    <t>P-0541.6</t>
  </si>
  <si>
    <t>Miguel A Fernandez</t>
  </si>
  <si>
    <t>G07GMCT3_00720</t>
  </si>
  <si>
    <t>P-0314.1</t>
  </si>
  <si>
    <t>G07GMCT3_01608</t>
  </si>
  <si>
    <t>P-0540.22</t>
  </si>
  <si>
    <t>G07GMCT3_01609</t>
  </si>
  <si>
    <t>P-0540.23</t>
  </si>
  <si>
    <t>G07GMCT3_00740</t>
  </si>
  <si>
    <t>P-0329.3</t>
  </si>
  <si>
    <t>G07GMCT3_00139</t>
  </si>
  <si>
    <t>P-0037.10</t>
  </si>
  <si>
    <t>G07GMCT3_01872</t>
  </si>
  <si>
    <t>P-0585.2</t>
  </si>
  <si>
    <t>G07GMCT3_00478</t>
  </si>
  <si>
    <t>P-0154.4</t>
  </si>
  <si>
    <t>G07GMCT3_01200</t>
  </si>
  <si>
    <t>P-0437.3</t>
  </si>
  <si>
    <t>Kamal Trucking</t>
  </si>
  <si>
    <t>G07GMCT3_00300</t>
  </si>
  <si>
    <t>P-0087.1</t>
  </si>
  <si>
    <t>G07GMCT3_01254</t>
  </si>
  <si>
    <t>P-0446.4</t>
  </si>
  <si>
    <t>Vito Trucking, LLC</t>
  </si>
  <si>
    <t>G07GMCT3_00562</t>
  </si>
  <si>
    <t>P-0216.3</t>
  </si>
  <si>
    <t>G07GMCT3_00563</t>
  </si>
  <si>
    <t>P-0216.4</t>
  </si>
  <si>
    <t>G07GMCT3_00676</t>
  </si>
  <si>
    <t>P-0289.1</t>
  </si>
  <si>
    <t>Foster Poultry Farms</t>
  </si>
  <si>
    <t>G07GMCT3_01690</t>
  </si>
  <si>
    <t>P-0552.37</t>
  </si>
  <si>
    <t>G07GMCT3_01060</t>
  </si>
  <si>
    <t>P-0412.4</t>
  </si>
  <si>
    <t>G07GMCT3_00100</t>
  </si>
  <si>
    <t>P-0031.2</t>
  </si>
  <si>
    <t>Curtesy Oil Co Inc</t>
  </si>
  <si>
    <t>G07GMCT3_01633</t>
  </si>
  <si>
    <t>Garcha Trucking</t>
  </si>
  <si>
    <t>G07GMCT3_00548</t>
  </si>
  <si>
    <t>P-0205.1</t>
  </si>
  <si>
    <t>G07GMCT3_01065</t>
  </si>
  <si>
    <t>P-0412.9</t>
  </si>
  <si>
    <t>Rich Doss Inc.</t>
  </si>
  <si>
    <t>G07GMCT3_01053</t>
  </si>
  <si>
    <t>P-0409.5</t>
  </si>
  <si>
    <t>G07GMCT3_01199</t>
  </si>
  <si>
    <t>P-0437.2</t>
  </si>
  <si>
    <t>G07GMCT3_00449</t>
  </si>
  <si>
    <t>P-0133.12</t>
  </si>
  <si>
    <t>V.S.A. Inc. Trucking</t>
  </si>
  <si>
    <t>G07GMCT3_00914</t>
  </si>
  <si>
    <t>P-0383.1</t>
  </si>
  <si>
    <t>Donald G. McKay D.B.A. Twins Trucking</t>
  </si>
  <si>
    <t>G07GMCT3_00520</t>
  </si>
  <si>
    <t>P-0190.2</t>
  </si>
  <si>
    <t>G07GMCT3_01083</t>
  </si>
  <si>
    <t>P-0412.27</t>
  </si>
  <si>
    <t>Foster Farms LLC</t>
  </si>
  <si>
    <t>G07GMCT3_01716</t>
  </si>
  <si>
    <t>P-0558.13</t>
  </si>
  <si>
    <t>G07GMCT3_01253</t>
  </si>
  <si>
    <t>P-0446.3</t>
  </si>
  <si>
    <t>G07GMCT3_01205</t>
  </si>
  <si>
    <t>P-0437.9</t>
  </si>
  <si>
    <t>G07GMCT3_01715</t>
  </si>
  <si>
    <t>P-0558.12</t>
  </si>
  <si>
    <t>G07GMCT3_00102</t>
  </si>
  <si>
    <t>P-0031.4</t>
  </si>
  <si>
    <t>G07GMCT3_01711</t>
  </si>
  <si>
    <t>P-0558.8</t>
  </si>
  <si>
    <t>No</t>
  </si>
  <si>
    <t>G07GMCT3_01873</t>
  </si>
  <si>
    <t>P-0585.3</t>
  </si>
  <si>
    <t>G07GMCT3_00446</t>
  </si>
  <si>
    <t>P-0133.9</t>
  </si>
  <si>
    <t>William M. Bratcher</t>
  </si>
  <si>
    <t>G07GMCT3_00666</t>
  </si>
  <si>
    <t>P-0280.1</t>
  </si>
  <si>
    <t>Esbeco Equipment Co., LLC</t>
  </si>
  <si>
    <t>G07GMCT3_00591</t>
  </si>
  <si>
    <t>P-0233.2</t>
  </si>
  <si>
    <t>G07GMCT3_00136</t>
  </si>
  <si>
    <t>P-0037.7</t>
  </si>
  <si>
    <t>Armando Hernandez</t>
  </si>
  <si>
    <t>G07GMCT3_00917</t>
  </si>
  <si>
    <t>P-0386.1</t>
  </si>
  <si>
    <t>Daljit Singh</t>
  </si>
  <si>
    <t>G07GMCT3_01436</t>
  </si>
  <si>
    <t>P-0475.1</t>
  </si>
  <si>
    <t>G07GMCT3_01722</t>
  </si>
  <si>
    <t>P-0560.2</t>
  </si>
  <si>
    <t>LTS Rentals</t>
  </si>
  <si>
    <t>G07GMCT3_01360</t>
  </si>
  <si>
    <t>P-0462.47</t>
  </si>
  <si>
    <t>R. Puente Trucking, Inc.</t>
  </si>
  <si>
    <t>G07GMCT3_00623</t>
  </si>
  <si>
    <t>P-0249.4</t>
  </si>
  <si>
    <t>G07GMCT3_00593</t>
  </si>
  <si>
    <t>P-0233.4</t>
  </si>
  <si>
    <t>G07GMCT3_01458</t>
  </si>
  <si>
    <t>P-0488.4</t>
  </si>
  <si>
    <t>G07GMCT3_00742</t>
  </si>
  <si>
    <t>P-0329.5</t>
  </si>
  <si>
    <t>Commercial Transfer, Inc.</t>
  </si>
  <si>
    <t>P-0077.4</t>
  </si>
  <si>
    <t>P-0218.5</t>
  </si>
  <si>
    <t>G07GMCT3_01805</t>
  </si>
  <si>
    <t>P-0575.1</t>
  </si>
  <si>
    <t>Duran Trucking</t>
  </si>
  <si>
    <t>G07GMCT3_00696</t>
  </si>
  <si>
    <t>P-0299.1</t>
  </si>
  <si>
    <t>G07GMCT3_00555</t>
  </si>
  <si>
    <t>P-0209.3</t>
  </si>
  <si>
    <t>EPI Trucking</t>
  </si>
  <si>
    <t>G07GMCT3_00712</t>
  </si>
  <si>
    <t>P-0307.1</t>
  </si>
  <si>
    <t>P-0235.13</t>
  </si>
  <si>
    <t>G07GMCT3_01145</t>
  </si>
  <si>
    <t>P-0431.10</t>
  </si>
  <si>
    <t>G07GMCT3_01312</t>
  </si>
  <si>
    <t>P-0460.18</t>
  </si>
  <si>
    <t>G07GMCT3_01006</t>
  </si>
  <si>
    <t>P-0407.20</t>
  </si>
  <si>
    <t>G07GMCT3_01395</t>
  </si>
  <si>
    <t>P-0463.16</t>
  </si>
  <si>
    <t>G07GMCT3_01620</t>
  </si>
  <si>
    <t>P-0541.12</t>
  </si>
  <si>
    <t>G07GMCT3_01148</t>
  </si>
  <si>
    <t>P-0432.3</t>
  </si>
  <si>
    <t>G07GMCT3_01149</t>
  </si>
  <si>
    <t>P-0432.4</t>
  </si>
  <si>
    <t>G07GMCT3_01699</t>
  </si>
  <si>
    <t>P-0552.47</t>
  </si>
  <si>
    <t>Vollmer Excavation, L.P.</t>
  </si>
  <si>
    <t>G07GMCT3_00643</t>
  </si>
  <si>
    <t>P-0269.3</t>
  </si>
  <si>
    <t>G07GMCT3_00494</t>
  </si>
  <si>
    <t>P-0170.9</t>
  </si>
  <si>
    <t>G07GMCT3_01844</t>
  </si>
  <si>
    <t>P-0577.16</t>
  </si>
  <si>
    <t>G07GMCT3_00972</t>
  </si>
  <si>
    <t>P-0397.3</t>
  </si>
  <si>
    <t>G07GMCT3_00971</t>
  </si>
  <si>
    <t>P-0397.2</t>
  </si>
  <si>
    <t>Ray Machado Trucking, Inc.</t>
  </si>
  <si>
    <t>G07GMCT3_00299</t>
  </si>
  <si>
    <t>P-0086.1</t>
  </si>
  <si>
    <t>G07GMCT3_01743</t>
  </si>
  <si>
    <t>P-0563.4</t>
  </si>
  <si>
    <t>G07GMCT3_00944</t>
  </si>
  <si>
    <t>P-0389.33</t>
  </si>
  <si>
    <t>Adrian A. Cruz Transport</t>
  </si>
  <si>
    <t>G07GMCT3_00726</t>
  </si>
  <si>
    <t>P-0320.1</t>
  </si>
  <si>
    <t>Buttonwillow Warehouse Co</t>
  </si>
  <si>
    <t>G07GMCT3_00498</t>
  </si>
  <si>
    <t>P-0171.1</t>
  </si>
  <si>
    <t>G07GMCT3_00036</t>
  </si>
  <si>
    <t>P-0396.4</t>
  </si>
  <si>
    <t>G07GMCT3_01230</t>
  </si>
  <si>
    <t>P-0438.10</t>
  </si>
  <si>
    <t>Crider Construction, Inc.</t>
  </si>
  <si>
    <t>J.S. West Milling Co.</t>
  </si>
  <si>
    <t>G07GMCT3_01560</t>
  </si>
  <si>
    <t>P-0535.2</t>
  </si>
  <si>
    <t>G07GMCT3_01749</t>
  </si>
  <si>
    <t>P-0564.1</t>
  </si>
  <si>
    <t>G07GMCT3_00937</t>
  </si>
  <si>
    <t>P-0389.23</t>
  </si>
  <si>
    <t>G07GMCT3_01839</t>
  </si>
  <si>
    <t>P-0577.10</t>
  </si>
  <si>
    <t>G07GMCT3_00907</t>
  </si>
  <si>
    <t>P-0377.8</t>
  </si>
  <si>
    <t>G07GMCT3_00843</t>
  </si>
  <si>
    <t>P-0366.1</t>
  </si>
  <si>
    <t>Inderpal S. Sangha</t>
  </si>
  <si>
    <t>G07GMCT3_01433</t>
  </si>
  <si>
    <t>P-0472.1</t>
  </si>
  <si>
    <t>Nulaid Foods, Inc.</t>
  </si>
  <si>
    <t>G07GMCT3_00464</t>
  </si>
  <si>
    <t>P-0146.1</t>
  </si>
  <si>
    <t>G07GMCT3_01019</t>
  </si>
  <si>
    <t>P-0407.34</t>
  </si>
  <si>
    <t>G07GMCT3_00842</t>
  </si>
  <si>
    <t>P-0364.4</t>
  </si>
  <si>
    <t>G07GMCT3_00667</t>
  </si>
  <si>
    <t>P-0282.1</t>
  </si>
  <si>
    <t>G07GMCT3_00866</t>
  </si>
  <si>
    <t>P-0368.23</t>
  </si>
  <si>
    <t>G07GMCT3_00359</t>
  </si>
  <si>
    <t>P-0116.1</t>
  </si>
  <si>
    <t>Enrique Garcia</t>
  </si>
  <si>
    <t>G07GMCT3_00908</t>
  </si>
  <si>
    <t>P-0378.1</t>
  </si>
  <si>
    <t>G07GMCT3_01239</t>
  </si>
  <si>
    <t>P-0438.20</t>
  </si>
  <si>
    <t>G07GMCT3_01747</t>
  </si>
  <si>
    <t>P-0563.8</t>
  </si>
  <si>
    <t>G07GMCT3_01971</t>
  </si>
  <si>
    <t>P-0610.29</t>
  </si>
  <si>
    <t>The Trailer Company, Inc.</t>
  </si>
  <si>
    <t>G07GMCT3_00166</t>
  </si>
  <si>
    <t>P-0045.1</t>
  </si>
  <si>
    <t>G07GMCT3_00186</t>
  </si>
  <si>
    <t>P-0048.9</t>
  </si>
  <si>
    <t>G07GMCT3_00369</t>
  </si>
  <si>
    <t>P-0117.10</t>
  </si>
  <si>
    <t>G07GMCT3_01302</t>
  </si>
  <si>
    <t>P-0460.8</t>
  </si>
  <si>
    <t>P-0412.15</t>
  </si>
  <si>
    <t>G07GMCT3_01079</t>
  </si>
  <si>
    <t>P-0412.23</t>
  </si>
  <si>
    <t>G07GMCT3_01215</t>
  </si>
  <si>
    <t>P-0437.20</t>
  </si>
  <si>
    <t>Associated Feed and Supply Co.</t>
  </si>
  <si>
    <t>G07GMCT3_01777</t>
  </si>
  <si>
    <t>P-0568.19</t>
  </si>
  <si>
    <t>G07GMCT3_00360</t>
  </si>
  <si>
    <t>P-0117.1</t>
  </si>
  <si>
    <t>G07GMCT3_00309</t>
  </si>
  <si>
    <t>P-0091.1</t>
  </si>
  <si>
    <t>G07GMCT3_01317</t>
  </si>
  <si>
    <t>P-0460.23</t>
  </si>
  <si>
    <t>G07GMCT3_00375</t>
  </si>
  <si>
    <t>P-0117.16</t>
  </si>
  <si>
    <t>Buford Oil Co. Inc.</t>
  </si>
  <si>
    <t>G07GMCT3_00130</t>
  </si>
  <si>
    <t>P-0035.1</t>
  </si>
  <si>
    <t>G07GMCT3_01708</t>
  </si>
  <si>
    <t>P-0558.5</t>
  </si>
  <si>
    <t>G07GMCT3_00395</t>
  </si>
  <si>
    <t>P-0117.36</t>
  </si>
  <si>
    <t>G07GMCT3_01551</t>
  </si>
  <si>
    <t>P-0530.8</t>
  </si>
  <si>
    <t>G07GMCT3_00403</t>
  </si>
  <si>
    <t>P-0117.44</t>
  </si>
  <si>
    <t>J&amp;R Farms Transportation Inc.</t>
  </si>
  <si>
    <t>G07GMCT3_01899</t>
  </si>
  <si>
    <t>P-0591.7</t>
  </si>
  <si>
    <t>G07GMCT3_00442</t>
  </si>
  <si>
    <t>P-0133.5</t>
  </si>
  <si>
    <t>G07GMCT3_01900</t>
  </si>
  <si>
    <t>P-0591.8</t>
  </si>
  <si>
    <t>MF Trucking</t>
  </si>
  <si>
    <t>G07GMCT3_01278</t>
  </si>
  <si>
    <t>P-0453.1</t>
  </si>
  <si>
    <t>G07GMCT3_01456</t>
  </si>
  <si>
    <t>P-0488.2</t>
  </si>
  <si>
    <t>G07GMCT3_01894</t>
  </si>
  <si>
    <t>P-0591.2</t>
  </si>
  <si>
    <t>G07GMCT3_01895</t>
  </si>
  <si>
    <t>P-0591.3</t>
  </si>
  <si>
    <t>Pohl &amp; Holmes Inc</t>
  </si>
  <si>
    <t>G07GMCT3_00429</t>
  </si>
  <si>
    <t>P-0121.1</t>
  </si>
  <si>
    <t>J.Marchini &amp; Son, Inc.</t>
  </si>
  <si>
    <t>G07GMCT3_00890</t>
  </si>
  <si>
    <t>P-0374.2</t>
  </si>
  <si>
    <t>Golden Valley Transport LLC</t>
  </si>
  <si>
    <t>G07GMCT3_00904</t>
  </si>
  <si>
    <t>P-0377.5</t>
  </si>
  <si>
    <t>G07GMCT3_01325</t>
  </si>
  <si>
    <t>P-0460.31</t>
  </si>
  <si>
    <t>G07GMCT3_00396</t>
  </si>
  <si>
    <t>P-0117.37</t>
  </si>
  <si>
    <t>G07GMCT3_01902</t>
  </si>
  <si>
    <t>P-0591.10</t>
  </si>
  <si>
    <t>G07GMCT3_01909</t>
  </si>
  <si>
    <t>P-0591.17</t>
  </si>
  <si>
    <t>G07GMCT3_00445</t>
  </si>
  <si>
    <t>P-0133.8</t>
  </si>
  <si>
    <t>G07GMCT3_01408</t>
  </si>
  <si>
    <t>P-0464.10</t>
  </si>
  <si>
    <t>Evert Alvarado</t>
  </si>
  <si>
    <t>G07GMCT3_00071</t>
  </si>
  <si>
    <t>P-0017.1</t>
  </si>
  <si>
    <t>G07GMCT3_00590</t>
  </si>
  <si>
    <t>P-0233.1</t>
  </si>
  <si>
    <t>Gillies Trucking Inc</t>
  </si>
  <si>
    <t>G07GMCT3_00613</t>
  </si>
  <si>
    <t>P-0240.3</t>
  </si>
  <si>
    <t>G07GMCT3_01370</t>
  </si>
  <si>
    <t>P-0462.57</t>
  </si>
  <si>
    <t>G07GMCT3_01705</t>
  </si>
  <si>
    <t>P-0558.2</t>
  </si>
  <si>
    <t>G07GMCT3_01707</t>
  </si>
  <si>
    <t>P-0558.4</t>
  </si>
  <si>
    <t>Greg Markarian Ag Ent Inc</t>
  </si>
  <si>
    <t>G07GMCT3_00832</t>
  </si>
  <si>
    <t>P-0359.1</t>
  </si>
  <si>
    <t>Don Rose Oil Co., Inc</t>
  </si>
  <si>
    <t>G07GMCT3_00151</t>
  </si>
  <si>
    <t>P-0040.6</t>
  </si>
  <si>
    <t>OHK Transport Co LLC</t>
  </si>
  <si>
    <t>G07GMCT3_01577</t>
  </si>
  <si>
    <t>P-0538.9</t>
  </si>
  <si>
    <t>Cartel Transport, LLC</t>
  </si>
  <si>
    <t>G07GMCT3_01808</t>
  </si>
  <si>
    <t>P-0575.5</t>
  </si>
  <si>
    <t>G07GMCT3_00521</t>
  </si>
  <si>
    <t>P-0190.3</t>
  </si>
  <si>
    <t>G07GMCT3_01897</t>
  </si>
  <si>
    <t>P-0591.5</t>
  </si>
  <si>
    <t>G07GMCT3_00519</t>
  </si>
  <si>
    <t>P-0190.1</t>
  </si>
  <si>
    <t>G07GMCT3_00402</t>
  </si>
  <si>
    <t>P-0117.43</t>
  </si>
  <si>
    <t>Blackbelt Enterprises, LLC dba G &amp; D Trucking</t>
  </si>
  <si>
    <t>G07GMCT3_01178</t>
  </si>
  <si>
    <t>P-0435.10</t>
  </si>
  <si>
    <t>G07GMCT3_01578</t>
  </si>
  <si>
    <t>P-0538.10</t>
  </si>
  <si>
    <t>Pereira Trucking Inc.</t>
  </si>
  <si>
    <t>G07GMCT3_00244</t>
  </si>
  <si>
    <t>P-0076.1</t>
  </si>
  <si>
    <t>G07GMCT3_01896</t>
  </si>
  <si>
    <t>P-0591.4</t>
  </si>
  <si>
    <t>G07GMCT3_01893</t>
  </si>
  <si>
    <t>P-0591.1</t>
  </si>
  <si>
    <t>Alice C Rodriguez</t>
  </si>
  <si>
    <t>G07GMCT3_00549</t>
  </si>
  <si>
    <t>P-0206.1</t>
  </si>
  <si>
    <t>S &amp; M Mercado Inc</t>
  </si>
  <si>
    <t>G07GMCT3_01911</t>
  </si>
  <si>
    <t>P-0407.23</t>
  </si>
  <si>
    <t>G07GMCT3_01319</t>
  </si>
  <si>
    <t>P-0460.25</t>
  </si>
  <si>
    <t>G07GMCT3_01692</t>
  </si>
  <si>
    <t>P-0552.39</t>
  </si>
  <si>
    <t>G07GMCT3_01684</t>
  </si>
  <si>
    <t>P-0552.31</t>
  </si>
  <si>
    <t>G07GMCT3_00150</t>
  </si>
  <si>
    <t>P-0040.5</t>
  </si>
  <si>
    <t>G07GMCT3_01782</t>
  </si>
  <si>
    <t>P-0568.24</t>
  </si>
  <si>
    <t>G07GMCT3_00385</t>
  </si>
  <si>
    <t>P-0117.26</t>
  </si>
  <si>
    <t>G07GMCT3_01976</t>
  </si>
  <si>
    <t>P-0610.37</t>
  </si>
  <si>
    <t>G07GMCT3_00405</t>
  </si>
  <si>
    <t>P-0117.46</t>
  </si>
  <si>
    <t>G07GMCT3_00874</t>
  </si>
  <si>
    <t>P-0372.3</t>
  </si>
  <si>
    <t>G07GMCT3_00873</t>
  </si>
  <si>
    <t>P-0372.2</t>
  </si>
  <si>
    <t>G07GMCT3_00872</t>
  </si>
  <si>
    <t>P-0372.1</t>
  </si>
  <si>
    <t>G07GMCT3_00875</t>
  </si>
  <si>
    <t>P-0372.4</t>
  </si>
  <si>
    <t>Riverside Transport LLC.</t>
  </si>
  <si>
    <t>G07GMCT3_00837</t>
  </si>
  <si>
    <t>P-0363.2</t>
  </si>
  <si>
    <t>G07GMCT3_00566</t>
  </si>
  <si>
    <t>P-0217.2</t>
  </si>
  <si>
    <t>Golden State Freight Inc.</t>
  </si>
  <si>
    <t>G07GMCT3_00695</t>
  </si>
  <si>
    <t>P-0298.1</t>
  </si>
  <si>
    <t>G07GMCT3_01303</t>
  </si>
  <si>
    <t>P-0460.9</t>
  </si>
  <si>
    <t>G07GMCT3_01461</t>
  </si>
  <si>
    <t>P-0488.7</t>
  </si>
  <si>
    <t>G07GMCT3_01141</t>
  </si>
  <si>
    <t>P-0431.6</t>
  </si>
  <si>
    <t>G07GMCT3_00361</t>
  </si>
  <si>
    <t>P-0117.2</t>
  </si>
  <si>
    <t>Steele Enterprises, DBA Seed Factory</t>
  </si>
  <si>
    <t>G07GMCT3_01586</t>
  </si>
  <si>
    <t>P-0539.1</t>
  </si>
  <si>
    <t>G07GMCT3_00622</t>
  </si>
  <si>
    <t>P-0249.3</t>
  </si>
  <si>
    <t>G07GMCT3_01672</t>
  </si>
  <si>
    <t>P-0552.19</t>
  </si>
  <si>
    <t>G07GMCT3_01364</t>
  </si>
  <si>
    <t>P-0462.51</t>
  </si>
  <si>
    <t>G07GMCT3_01172</t>
  </si>
  <si>
    <t>P-0435.4</t>
  </si>
  <si>
    <t>G07GMCT3_00508</t>
  </si>
  <si>
    <t>P-0174.5</t>
  </si>
  <si>
    <t>G07GMCT3_01832</t>
  </si>
  <si>
    <t>P-0577.2</t>
  </si>
  <si>
    <t>Whisler Ag Services Inc</t>
  </si>
  <si>
    <t>G07GMCT3_00805</t>
  </si>
  <si>
    <t>P-0350.11</t>
  </si>
  <si>
    <t>G07GMCT3_00838</t>
  </si>
  <si>
    <t>P-0363.4</t>
  </si>
  <si>
    <t>G07GMCT3_00881</t>
  </si>
  <si>
    <t>P-0372.10</t>
  </si>
  <si>
    <t>G07GMCT3_00885</t>
  </si>
  <si>
    <t>P-0372.14</t>
  </si>
  <si>
    <t>G07GMCT3_00884</t>
  </si>
  <si>
    <t>P-0372.13</t>
  </si>
  <si>
    <t>G07GMCT3_00883</t>
  </si>
  <si>
    <t>P-0372.12</t>
  </si>
  <si>
    <t>G07GMCT3_00741</t>
  </si>
  <si>
    <t>P-0329.4</t>
  </si>
  <si>
    <t>G07GMCT3_00727</t>
  </si>
  <si>
    <t>P-0322.1</t>
  </si>
  <si>
    <t>G07GMCT3_01846</t>
  </si>
  <si>
    <t>P-0577.18</t>
  </si>
  <si>
    <t>G07GMCT3_01142</t>
  </si>
  <si>
    <t>P-0431.7</t>
  </si>
  <si>
    <t>G07GMCT3_00530</t>
  </si>
  <si>
    <t>P-0193.7</t>
  </si>
  <si>
    <t>Gomez Trucking</t>
  </si>
  <si>
    <t>G07GMCT3_00575</t>
  </si>
  <si>
    <t>P-0223.1</t>
  </si>
  <si>
    <t>G07GMCT3_01730</t>
  </si>
  <si>
    <t>P-0561.7</t>
  </si>
  <si>
    <t>Terrill Transportation Inc.</t>
  </si>
  <si>
    <t>G07GMCT3_01520</t>
  </si>
  <si>
    <t>P-0521.6</t>
  </si>
  <si>
    <t>G07GMCT3_01485</t>
  </si>
  <si>
    <t>P-0491.3</t>
  </si>
  <si>
    <t>G07GMCT3_00391</t>
  </si>
  <si>
    <t>P-0117.32</t>
  </si>
  <si>
    <t>G07GMCT3_01136</t>
  </si>
  <si>
    <t>P-0431.1</t>
  </si>
  <si>
    <t>Ron Koehn Trucking Inc</t>
  </si>
  <si>
    <t>G07GMCT3_00452</t>
  </si>
  <si>
    <t>P-0138.1</t>
  </si>
  <si>
    <t>West Coast Waste, Inc.</t>
  </si>
  <si>
    <t>G07GMCT3_00839</t>
  </si>
  <si>
    <t>P-0364.1</t>
  </si>
  <si>
    <t>G07GMCT3_00381</t>
  </si>
  <si>
    <t>P-0117.22</t>
  </si>
  <si>
    <t>Bob Harkrader &amp; Sons Trucking, Inc.</t>
  </si>
  <si>
    <t>G07GMCT3_01537</t>
  </si>
  <si>
    <t>P-0528.2</t>
  </si>
  <si>
    <t>G07GMCT3_01012</t>
  </si>
  <si>
    <t>P-0407.26</t>
  </si>
  <si>
    <t>R.D. &amp; Son's Transport</t>
  </si>
  <si>
    <t>G07GMCT3_00356</t>
  </si>
  <si>
    <t>P-0113.1</t>
  </si>
  <si>
    <t>G07GMCT3_01401</t>
  </si>
  <si>
    <t>P-0464.1</t>
  </si>
  <si>
    <t>G07GMCT3_00878</t>
  </si>
  <si>
    <t>P-0372.7</t>
  </si>
  <si>
    <t>G07GMCT3_01784</t>
  </si>
  <si>
    <t>P-0568.26</t>
  </si>
  <si>
    <t>G07GMCT3_01905</t>
  </si>
  <si>
    <t>P-0591.13</t>
  </si>
  <si>
    <t>G07GMCT3_00333</t>
  </si>
  <si>
    <t>P-0093.9</t>
  </si>
  <si>
    <t>M&amp;M Transport</t>
  </si>
  <si>
    <t>G07GMCT3_00983</t>
  </si>
  <si>
    <t>P-0402.1</t>
  </si>
  <si>
    <t>G07GMCT3_01903</t>
  </si>
  <si>
    <t>P-0591.11</t>
  </si>
  <si>
    <t>G07GMCT3_01768</t>
  </si>
  <si>
    <t>P-0568.10</t>
  </si>
  <si>
    <t>G07GMCT3_00364</t>
  </si>
  <si>
    <t>P-0117.5</t>
  </si>
  <si>
    <t>G07GMCT3_00303</t>
  </si>
  <si>
    <t>P-0090.1</t>
  </si>
  <si>
    <t>G07GMCT3_01323</t>
  </si>
  <si>
    <t>P-0460.29</t>
  </si>
  <si>
    <t>Fernandez Trucking</t>
  </si>
  <si>
    <t>G07GMCT3_00484</t>
  </si>
  <si>
    <t>P-0160.1</t>
  </si>
  <si>
    <t>Ralph Serpa &amp; Sons Inc</t>
  </si>
  <si>
    <t>G07GMCT3_00432</t>
  </si>
  <si>
    <t>P-0122.1</t>
  </si>
  <si>
    <t>Mike Lowrie Trucking, Inc</t>
  </si>
  <si>
    <t>G07GMCT3_00201</t>
  </si>
  <si>
    <t>P-0055.20</t>
  </si>
  <si>
    <t>G07GMCT3_00202</t>
  </si>
  <si>
    <t>P-0055.21</t>
  </si>
  <si>
    <t>G07GMCT3_00198</t>
  </si>
  <si>
    <t>P-0055.17</t>
  </si>
  <si>
    <t>G07GMCT3_00199</t>
  </si>
  <si>
    <t>P-0055.18</t>
  </si>
  <si>
    <t>G07GMCT3_00204</t>
  </si>
  <si>
    <t>P-0055.23</t>
  </si>
  <si>
    <t>G07GMCT3_00203</t>
  </si>
  <si>
    <t>P-0055.22</t>
  </si>
  <si>
    <t>G07GMCT3_00205</t>
  </si>
  <si>
    <t>P-0055.24</t>
  </si>
  <si>
    <t>G07GMCT3_01265</t>
  </si>
  <si>
    <t>P-0448.6</t>
  </si>
  <si>
    <t>G07GMCT3_00200</t>
  </si>
  <si>
    <t>P-0055.19</t>
  </si>
  <si>
    <t>G07GMCT3_01858</t>
  </si>
  <si>
    <t>P-0580.6</t>
  </si>
  <si>
    <t>G07GMCT3_01859</t>
  </si>
  <si>
    <t>P-0580.7</t>
  </si>
  <si>
    <t>G07GMCT3_01481</t>
  </si>
  <si>
    <t>P-0490.12</t>
  </si>
  <si>
    <t>G07GMCT3_01455</t>
  </si>
  <si>
    <t>P-0488.1</t>
  </si>
  <si>
    <t>G07GMCT3_01209</t>
  </si>
  <si>
    <t>P-0437.13</t>
  </si>
  <si>
    <t>G07GMCT3_00108</t>
  </si>
  <si>
    <t>P-0032.14</t>
  </si>
  <si>
    <t>R. Jackson Trucking</t>
  </si>
  <si>
    <t>G07GMCT3_00688</t>
  </si>
  <si>
    <t>P-0293.2</t>
  </si>
  <si>
    <t>G07GMCT3_00080</t>
  </si>
  <si>
    <t>P-0022.4</t>
  </si>
  <si>
    <t>G07GMCT3_01806</t>
  </si>
  <si>
    <t>P-0575.2</t>
  </si>
  <si>
    <t>Alfredo Chavez</t>
  </si>
  <si>
    <t>G07GMCT3_00632</t>
  </si>
  <si>
    <t>P-0260.1</t>
  </si>
  <si>
    <t>Dewey &amp; Sons, Inc.</t>
  </si>
  <si>
    <t>G07GMCT3_00163</t>
  </si>
  <si>
    <t>P-0041.12</t>
  </si>
  <si>
    <t>G07GMCT3_00164</t>
  </si>
  <si>
    <t>P-0041.13</t>
  </si>
  <si>
    <t>Harris Ranch Beef Company</t>
  </si>
  <si>
    <t>G07GMCT3_00844</t>
  </si>
  <si>
    <t>P-0366.2</t>
  </si>
  <si>
    <t>G07GMCT3_00156</t>
  </si>
  <si>
    <t>P-0041.4</t>
  </si>
  <si>
    <t>Cleary Transportation, Inc.</t>
  </si>
  <si>
    <t>G07GMCT3_00514</t>
  </si>
  <si>
    <t>P-0183.2</t>
  </si>
  <si>
    <t>G07GMCT3_00207</t>
  </si>
  <si>
    <t>P-0055.26</t>
  </si>
  <si>
    <t>G07GMCT3_00208</t>
  </si>
  <si>
    <t>P-0055.27</t>
  </si>
  <si>
    <t>G07GMCT3_01301</t>
  </si>
  <si>
    <t>P-0460.7</t>
  </si>
  <si>
    <t>Pedro P Medera</t>
  </si>
  <si>
    <t>G07GMCT3_00919</t>
  </si>
  <si>
    <t>P-0388.1</t>
  </si>
  <si>
    <t>G07GMCT3_00592</t>
  </si>
  <si>
    <t>P-0233.3</t>
  </si>
  <si>
    <t>Hector Hurtado</t>
  </si>
  <si>
    <t>G07GMCT3_01428</t>
  </si>
  <si>
    <t>P-0466.1</t>
  </si>
  <si>
    <t>V.S.A., Inc. Trucking</t>
  </si>
  <si>
    <t>G07GMCT3_01437</t>
  </si>
  <si>
    <t>P-0476.1</t>
  </si>
  <si>
    <t>G07GMCT3_00846</t>
  </si>
  <si>
    <t>P-0366.4</t>
  </si>
  <si>
    <t>G07GMCT3_01439</t>
  </si>
  <si>
    <t>P-0476.3</t>
  </si>
  <si>
    <t>G07GMCT3_01204</t>
  </si>
  <si>
    <t>P-0437.8</t>
  </si>
  <si>
    <t>Frank C. Alegre Trucking, Inc.</t>
  </si>
  <si>
    <t>G07GMCT3_01737</t>
  </si>
  <si>
    <t>P-0562.6</t>
  </si>
  <si>
    <t>Avtar Matharoo and Baldev Singh</t>
  </si>
  <si>
    <t>G07GMCT3_01281</t>
  </si>
  <si>
    <t>P-0456.1</t>
  </si>
  <si>
    <t>G07GMCT3_00430</t>
  </si>
  <si>
    <t>P-0121.2</t>
  </si>
  <si>
    <t>G07GMCT3_00301</t>
  </si>
  <si>
    <t>P-0088.1</t>
  </si>
  <si>
    <t>G07GMCT3_00505</t>
  </si>
  <si>
    <t>P-0174.1</t>
  </si>
  <si>
    <t>G07GMCT3_00693</t>
  </si>
  <si>
    <t>P-0295.3</t>
  </si>
  <si>
    <t>G07GMCT3_01785</t>
  </si>
  <si>
    <t>P-0568.27</t>
  </si>
  <si>
    <t>G07GMCT3_01842</t>
  </si>
  <si>
    <t>P-0577.13</t>
  </si>
  <si>
    <t>Ronnie Johal</t>
  </si>
  <si>
    <t>C-4244.1</t>
  </si>
  <si>
    <t>G07GMCT3_00192</t>
  </si>
  <si>
    <t>P-0053.1</t>
  </si>
  <si>
    <t>G07GMCT3_00780</t>
  </si>
  <si>
    <t>P-0335.3</t>
  </si>
  <si>
    <t>G07GMCT3_01144</t>
  </si>
  <si>
    <t>P-0431.9</t>
  </si>
  <si>
    <t>G07GMCT3_00148</t>
  </si>
  <si>
    <t>P-0040.1</t>
  </si>
  <si>
    <t>G07GMCT3_00794</t>
  </si>
  <si>
    <t>Hilltop Ranch, Inc.</t>
  </si>
  <si>
    <t>G07GMCT3_01796</t>
  </si>
  <si>
    <t>P-0571.1</t>
  </si>
  <si>
    <t>G07GMCT3_01213</t>
  </si>
  <si>
    <t>P-0437.17</t>
  </si>
  <si>
    <t>G07GMCT3_01847</t>
  </si>
  <si>
    <t>P-0577.19</t>
  </si>
  <si>
    <t>G07GMCT3_01365</t>
  </si>
  <si>
    <t>P-0462.52</t>
  </si>
  <si>
    <t>G07GMCT3_00407</t>
  </si>
  <si>
    <t>P-0117.48</t>
  </si>
  <si>
    <t>G07GMCT3_00796</t>
  </si>
  <si>
    <t>P-0346.4</t>
  </si>
  <si>
    <t>G07GMCT3_01773</t>
  </si>
  <si>
    <t>P-0568.15</t>
  </si>
  <si>
    <t>G07GMCT3_01678</t>
  </si>
  <si>
    <t>P-0552.25</t>
  </si>
  <si>
    <t>G07GMCT3_00374</t>
  </si>
  <si>
    <t>P-0117.15</t>
  </si>
  <si>
    <t>G07GMCT3_00373</t>
  </si>
  <si>
    <t>P-0117.14</t>
  </si>
  <si>
    <t>G07GMCT3_01307</t>
  </si>
  <si>
    <t>P-0460.13</t>
  </si>
  <si>
    <t>Gabriel M. Villasenor</t>
  </si>
  <si>
    <t>G07GMCT3_01682</t>
  </si>
  <si>
    <t>P-0552.29</t>
  </si>
  <si>
    <t>G07GMCT3_01373</t>
  </si>
  <si>
    <t>P-0462.60</t>
  </si>
  <si>
    <t>G07GMCT3_01137</t>
  </si>
  <si>
    <t>P-0431.2</t>
  </si>
  <si>
    <t>G07GMCT3_01218</t>
  </si>
  <si>
    <t>P-0437.23</t>
  </si>
  <si>
    <t>Steven P. Moreda</t>
  </si>
  <si>
    <t>G07GMCT3_00056</t>
  </si>
  <si>
    <t>P-0009.1</t>
  </si>
  <si>
    <t>G07GMCT3_01143</t>
  </si>
  <si>
    <t>P-0431.8</t>
  </si>
  <si>
    <t>G07GMCT3_01812</t>
  </si>
  <si>
    <t>P-0575.9</t>
  </si>
  <si>
    <t>G07GMCT3_00091</t>
  </si>
  <si>
    <t>P-0025.6</t>
  </si>
  <si>
    <t>Ralph Z Deits dba Zae's Transport</t>
  </si>
  <si>
    <t>G07GMCT3_00831</t>
  </si>
  <si>
    <t>P-0358.1</t>
  </si>
  <si>
    <t>G07GMCT3_01295</t>
  </si>
  <si>
    <t>P-0460.1</t>
  </si>
  <si>
    <t>G07GMCT3_01685</t>
  </si>
  <si>
    <t>P-0552.32</t>
  </si>
  <si>
    <t>G07GMCT3_00531</t>
  </si>
  <si>
    <t>P-0193.8</t>
  </si>
  <si>
    <t>G07GMCT3_01686</t>
  </si>
  <si>
    <t>P-0552.33</t>
  </si>
  <si>
    <t>G07GMCT3_00532</t>
  </si>
  <si>
    <t>P-0193.9</t>
  </si>
  <si>
    <t>G07GMCT3_00392</t>
  </si>
  <si>
    <t>P-0117.33</t>
  </si>
  <si>
    <t>G07GMCT3_01115</t>
  </si>
  <si>
    <t>P-0427.1</t>
  </si>
  <si>
    <t>G07GMCT3_00603</t>
  </si>
  <si>
    <t>P-0235.8</t>
  </si>
  <si>
    <t>G07GMCT3_01210</t>
  </si>
  <si>
    <t>P-0437.14</t>
  </si>
  <si>
    <t>G07GMCT3_00382</t>
  </si>
  <si>
    <t>P-0117.23</t>
  </si>
  <si>
    <t>G07GMCT3_00870</t>
  </si>
  <si>
    <t>P-0369.2</t>
  </si>
  <si>
    <t>G07GMCT3_01220</t>
  </si>
  <si>
    <t>G07GMCT3_01409</t>
  </si>
  <si>
    <t>P-0464.11</t>
  </si>
  <si>
    <t>G07GMCT3_00524</t>
  </si>
  <si>
    <t>P-0193.1</t>
  </si>
  <si>
    <t>G07GMCT3_01525</t>
  </si>
  <si>
    <t>P-0521.15</t>
  </si>
  <si>
    <t>Netto Ag Inc.</t>
  </si>
  <si>
    <t>G07GMCT3_01815</t>
  </si>
  <si>
    <t>P-0576.1</t>
  </si>
  <si>
    <t>G07GMCT3_01366</t>
  </si>
  <si>
    <t>P-0462.53</t>
  </si>
  <si>
    <t>G07GMCT3_01814</t>
  </si>
  <si>
    <t>P-0575.11</t>
  </si>
  <si>
    <t>G07GMCT3_01180</t>
  </si>
  <si>
    <t>P-0435.12</t>
  </si>
  <si>
    <t>G07GMCT3_01666</t>
  </si>
  <si>
    <t>P-0552.12</t>
  </si>
  <si>
    <t>G07GMCT3_00400</t>
  </si>
  <si>
    <t>P-0117.41</t>
  </si>
  <si>
    <t>S Rivera</t>
  </si>
  <si>
    <t>G07GMCT3_00427</t>
  </si>
  <si>
    <t>P-0119.1</t>
  </si>
  <si>
    <t>G07GMCT3_01681</t>
  </si>
  <si>
    <t>P-0552.28</t>
  </si>
  <si>
    <t>G07GMCT3_01320</t>
  </si>
  <si>
    <t>P-0460.26</t>
  </si>
  <si>
    <t>P-0460.14</t>
  </si>
  <si>
    <t>G07GMCT3_00816</t>
  </si>
  <si>
    <t>P-0351.10</t>
  </si>
  <si>
    <t>Mauch Trucking Inc</t>
  </si>
  <si>
    <t>G07GMCT3_01917</t>
  </si>
  <si>
    <t>P-0604.1</t>
  </si>
  <si>
    <t>G07GMCT3_01216</t>
  </si>
  <si>
    <t>P-0437.21</t>
  </si>
  <si>
    <t>G07GMCT3_01324</t>
  </si>
  <si>
    <t>P-0460.30</t>
  </si>
  <si>
    <t>G07GMCT3_00394</t>
  </si>
  <si>
    <t>P-0117.35</t>
  </si>
  <si>
    <t>G07GMCT3_00105</t>
  </si>
  <si>
    <t>P-0032.10</t>
  </si>
  <si>
    <t>G07GMCT3_01445</t>
  </si>
  <si>
    <t>P-0476.9</t>
  </si>
  <si>
    <t>G07GMCT3_01214</t>
  </si>
  <si>
    <t>P-0437.19</t>
  </si>
  <si>
    <t>G07GMCT3_01848</t>
  </si>
  <si>
    <t>P-0577.20</t>
  </si>
  <si>
    <t>G07GMCT3_00158</t>
  </si>
  <si>
    <t>P-0041.7</t>
  </si>
  <si>
    <t>G07GMCT3_00159</t>
  </si>
  <si>
    <t>P-0041.8</t>
  </si>
  <si>
    <t>G07GMCT3_00157</t>
  </si>
  <si>
    <t>P-0041.6</t>
  </si>
  <si>
    <t>G07GMCT3_01169</t>
  </si>
  <si>
    <t>P-0435.1</t>
  </si>
  <si>
    <t>John Aguilar and Company</t>
  </si>
  <si>
    <t>G07GMCT3_01140</t>
  </si>
  <si>
    <t>P-0431.5</t>
  </si>
  <si>
    <t>G07GMCT3_01363</t>
  </si>
  <si>
    <t>P-0462.50</t>
  </si>
  <si>
    <t>P-0434.6</t>
  </si>
  <si>
    <t>G07GMCT3_01970</t>
  </si>
  <si>
    <t>P-0610.26</t>
  </si>
  <si>
    <t>G07GMCT3_01105</t>
  </si>
  <si>
    <t>P-0413.15</t>
  </si>
  <si>
    <t>G07GMCT3_01380</t>
  </si>
  <si>
    <t>P-0462.68</t>
  </si>
  <si>
    <t>G07GMCT3_00925</t>
  </si>
  <si>
    <t>P-0389.6</t>
  </si>
  <si>
    <t>G07GMCT3_00414</t>
  </si>
  <si>
    <t>P-0117.55</t>
  </si>
  <si>
    <t>G07GMCT3_01300</t>
  </si>
  <si>
    <t>P-0460.6</t>
  </si>
  <si>
    <t>G07GMCT3_00923</t>
  </si>
  <si>
    <t>P-0389.4</t>
  </si>
  <si>
    <t>G07GMCT3_00928</t>
  </si>
  <si>
    <t>P-0389.9</t>
  </si>
  <si>
    <t>G07GMCT3_01382</t>
  </si>
  <si>
    <t>P-0463.2</t>
  </si>
  <si>
    <t>G07GMCT3_00745</t>
  </si>
  <si>
    <t>P-0330.2</t>
  </si>
  <si>
    <t>G07GMCT3_01297</t>
  </si>
  <si>
    <t>P-0460.3</t>
  </si>
  <si>
    <t>G07GMCT3_00825</t>
  </si>
  <si>
    <t>P-0354.8</t>
  </si>
  <si>
    <t>G07GMCT3_00748</t>
  </si>
  <si>
    <t>P-0330.5</t>
  </si>
  <si>
    <t>G07GMCT3_00747</t>
  </si>
  <si>
    <t>P-0330.4</t>
  </si>
  <si>
    <t>G07GMCT3_01125</t>
  </si>
  <si>
    <t>P-0429.6</t>
  </si>
  <si>
    <t>G07GMCT3_00788</t>
  </si>
  <si>
    <t>P-0342.1</t>
  </si>
  <si>
    <t>G07GMCT3_00488</t>
  </si>
  <si>
    <t>P-0170.2</t>
  </si>
  <si>
    <t>G07GMCT3_00644</t>
  </si>
  <si>
    <t>P-0269.4</t>
  </si>
  <si>
    <t>G07GMCT3_01384</t>
  </si>
  <si>
    <t>P-0463.4</t>
  </si>
  <si>
    <t>G07GMCT3_01954</t>
  </si>
  <si>
    <t>P-0610.3</t>
  </si>
  <si>
    <t>G07GMCT3_00930</t>
  </si>
  <si>
    <t>P-0389.11</t>
  </si>
  <si>
    <t>G07GMCT3_00964</t>
  </si>
  <si>
    <t>P-0390.7</t>
  </si>
  <si>
    <t>G07GMCT3_01383</t>
  </si>
  <si>
    <t>P-0463.3</t>
  </si>
  <si>
    <t>G07GMCT3_01002</t>
  </si>
  <si>
    <t>P-0407.16</t>
  </si>
  <si>
    <t>G07GMCT3_00658</t>
  </si>
  <si>
    <t>P-0272.6</t>
  </si>
  <si>
    <t>G07GMCT3_01516</t>
  </si>
  <si>
    <t>P-0521.2</t>
  </si>
  <si>
    <t>G07GMCT3_00921</t>
  </si>
  <si>
    <t>P-0389.2</t>
  </si>
  <si>
    <t>G07GMCT3_01642</t>
  </si>
  <si>
    <t>P-0550.2</t>
  </si>
  <si>
    <t>G07GMCT3_01093</t>
  </si>
  <si>
    <t>P-0413.3</t>
  </si>
  <si>
    <t>G07GMCT3_01621</t>
  </si>
  <si>
    <t>P-0541.13</t>
  </si>
  <si>
    <t>G07GMCT3_00496</t>
  </si>
  <si>
    <t>P-0170.12</t>
  </si>
  <si>
    <t>G07GMCT3_00653</t>
  </si>
  <si>
    <t>P-0272.1</t>
  </si>
  <si>
    <t>G07GMCT3_01643</t>
  </si>
  <si>
    <t>P-0550.3</t>
  </si>
  <si>
    <t>G07GMCT3_00954</t>
  </si>
  <si>
    <t>P-0389.45</t>
  </si>
  <si>
    <t>G07GMCT3_00931</t>
  </si>
  <si>
    <t>P-0389.12</t>
  </si>
  <si>
    <t>G07GMCT3_00922</t>
  </si>
  <si>
    <t>P-0389.3</t>
  </si>
  <si>
    <t>G07GMCT3_01648</t>
  </si>
  <si>
    <t>P-0550.8</t>
  </si>
  <si>
    <t>G07GMCT3_01159</t>
  </si>
  <si>
    <t>P-0434.4</t>
  </si>
  <si>
    <t>G07GMCT3_00656</t>
  </si>
  <si>
    <t>P-0272.4</t>
  </si>
  <si>
    <t>G07GMCT3_01391</t>
  </si>
  <si>
    <t>P-0463.12</t>
  </si>
  <si>
    <t>G07GMCT3_01838</t>
  </si>
  <si>
    <t>P-0577.9</t>
  </si>
  <si>
    <t>G07GMCT3_00180</t>
  </si>
  <si>
    <t>P-0047.2</t>
  </si>
  <si>
    <t>S &amp; G Trucking, Inc.</t>
  </si>
  <si>
    <t>Biagi Bros Inc.</t>
  </si>
  <si>
    <t>G07GMCT3_00913</t>
  </si>
  <si>
    <t>P-0382.1</t>
  </si>
  <si>
    <t>G07GMCT3_00951</t>
  </si>
  <si>
    <t>P-0389.42</t>
  </si>
  <si>
    <t>G07GMCT3_00114</t>
  </si>
  <si>
    <t>P-0033.3</t>
  </si>
  <si>
    <t>G07GMCT3_00502</t>
  </si>
  <si>
    <t>P-0171.5</t>
  </si>
  <si>
    <t>G07GMCT3_01153</t>
  </si>
  <si>
    <t>P-0433.1</t>
  </si>
  <si>
    <t>G07GMCT3_00927</t>
  </si>
  <si>
    <t>P-0389.8</t>
  </si>
  <si>
    <t>G07GMCT3_00113</t>
  </si>
  <si>
    <t>P-0033.2</t>
  </si>
  <si>
    <t>G07GMCT3_01037</t>
  </si>
  <si>
    <t>G07GMCT3_00916</t>
  </si>
  <si>
    <t>P-0385.1</t>
  </si>
  <si>
    <t>G07GMCT3_00691</t>
  </si>
  <si>
    <t>P-0295.1</t>
  </si>
  <si>
    <t>G07GMCT3_00409</t>
  </si>
  <si>
    <t>P-0117.50</t>
  </si>
  <si>
    <t>Jorge Ordaz</t>
  </si>
  <si>
    <t>G07GMCT3_00633</t>
  </si>
  <si>
    <t>P-0261.1</t>
  </si>
  <si>
    <t>G07GMCT3_01802</t>
  </si>
  <si>
    <t>P-0571.8</t>
  </si>
  <si>
    <t>G07GMCT3_00611</t>
  </si>
  <si>
    <t>P-0240.1</t>
  </si>
  <si>
    <t>G07GMCT3_01661</t>
  </si>
  <si>
    <t>P-0552.5</t>
  </si>
  <si>
    <t>G07GMCT3_01765</t>
  </si>
  <si>
    <t>P-0568.7</t>
  </si>
  <si>
    <t>GCU Trucking, Inc.</t>
  </si>
  <si>
    <t>G07GMCT3_00268</t>
  </si>
  <si>
    <t>P-0078.25</t>
  </si>
  <si>
    <t>G07GMCT3_00292</t>
  </si>
  <si>
    <t>P-0078.56</t>
  </si>
  <si>
    <t>G07GMCT3_00367</t>
  </si>
  <si>
    <t>P-0117.8</t>
  </si>
  <si>
    <t>G07GMCT3_00154</t>
  </si>
  <si>
    <t>P-0041.1</t>
  </si>
  <si>
    <t>G07GMCT3_01668</t>
  </si>
  <si>
    <t>P-0552.14</t>
  </si>
  <si>
    <t>G07GMCT3_01173</t>
  </si>
  <si>
    <t>P-0435.5</t>
  </si>
  <si>
    <t>G07GMCT3_01669</t>
  </si>
  <si>
    <t>P-0552.15</t>
  </si>
  <si>
    <t>G07GMCT3_01659</t>
  </si>
  <si>
    <t>P-0552.3</t>
  </si>
  <si>
    <t>Cobb Frozen Transport, Inc.</t>
  </si>
  <si>
    <t>G07GMCT3_00347</t>
  </si>
  <si>
    <t>P-0105.2</t>
  </si>
  <si>
    <t>G07GMCT3_00348</t>
  </si>
  <si>
    <t>P-0105.3</t>
  </si>
  <si>
    <t>G07GMCT3_00293</t>
  </si>
  <si>
    <t>P-0078.57</t>
  </si>
  <si>
    <t>G07GMCT3_00269</t>
  </si>
  <si>
    <t>P-0078.26</t>
  </si>
  <si>
    <t>Bertolotti Transfer Station, Inc.</t>
  </si>
  <si>
    <t>G07GMCT3_01421</t>
  </si>
  <si>
    <t>P-0465.8</t>
  </si>
  <si>
    <t>G07GMCT3_01420</t>
  </si>
  <si>
    <t>P-0465.7</t>
  </si>
  <si>
    <t>G07GMCT3_01670</t>
  </si>
  <si>
    <t>P-0552.16</t>
  </si>
  <si>
    <t>G07GMCT3_00363</t>
  </si>
  <si>
    <t>P-0117.4</t>
  </si>
  <si>
    <t>G07GMCT3_00991</t>
  </si>
  <si>
    <t>P-0407.5</t>
  </si>
  <si>
    <t>G07GMCT3_01693</t>
  </si>
  <si>
    <t>P-0552.40</t>
  </si>
  <si>
    <t>G07GMCT3_01922</t>
  </si>
  <si>
    <t>P-0608.16</t>
  </si>
  <si>
    <t>G07GMCT3_01411</t>
  </si>
  <si>
    <t>P-0464.13</t>
  </si>
  <si>
    <t>Satvir Singh</t>
  </si>
  <si>
    <t>G07GMCT3_01435</t>
  </si>
  <si>
    <t>P-0474.1</t>
  </si>
  <si>
    <t>G07GMCT3_01419</t>
  </si>
  <si>
    <t>P-0465.6</t>
  </si>
  <si>
    <t>G07GMCT3_01418</t>
  </si>
  <si>
    <t>P-0465.5</t>
  </si>
  <si>
    <t>G07GMCT3_00288</t>
  </si>
  <si>
    <t>P-0078.45</t>
  </si>
  <si>
    <t>G07GMCT3_00289</t>
  </si>
  <si>
    <t>P-0078.46</t>
  </si>
  <si>
    <t>G07GMCT3_00290</t>
  </si>
  <si>
    <t>P-0078.47</t>
  </si>
  <si>
    <t>G07GMCT3_01679</t>
  </si>
  <si>
    <t>P-0552.26</t>
  </si>
  <si>
    <t>G07GMCT3_00162</t>
  </si>
  <si>
    <t>P-0041.11</t>
  </si>
  <si>
    <t>G07GMCT3_01416</t>
  </si>
  <si>
    <t>P-0465.3</t>
  </si>
  <si>
    <t>G07GMCT3_01423</t>
  </si>
  <si>
    <t>P-0465.10</t>
  </si>
  <si>
    <t>G07GMCT3_00276</t>
  </si>
  <si>
    <t>P-0078.33</t>
  </si>
  <si>
    <t>G07GMCT3_00277</t>
  </si>
  <si>
    <t>P-0078.34</t>
  </si>
  <si>
    <t>G07GMCT3_00267</t>
  </si>
  <si>
    <t>P-0078.24</t>
  </si>
  <si>
    <t>G07GMCT3_00280</t>
  </si>
  <si>
    <t>P-0078.37</t>
  </si>
  <si>
    <t>G07GMCT3_00260</t>
  </si>
  <si>
    <t>P-0078.15</t>
  </si>
  <si>
    <t>G07GMCT3_00274</t>
  </si>
  <si>
    <t>P-0078.31</t>
  </si>
  <si>
    <t>G07GMCT3_00285</t>
  </si>
  <si>
    <t>P-0078.42</t>
  </si>
  <si>
    <t>G07GMCT3_00286</t>
  </si>
  <si>
    <t>P-0078.43</t>
  </si>
  <si>
    <t>Sum of All Funding</t>
  </si>
  <si>
    <t>Canceled Funding</t>
  </si>
  <si>
    <t>Sum of Selected Funding</t>
  </si>
  <si>
    <t>G07GMCT3_00525</t>
  </si>
  <si>
    <t>P-0193.2</t>
  </si>
  <si>
    <t>G07GMCT3_00960</t>
  </si>
  <si>
    <t>P-0390.3</t>
  </si>
  <si>
    <t>Enrique Zamora (Cascade Sierra Solutions)</t>
  </si>
  <si>
    <t>G07GMCT3_01912</t>
  </si>
  <si>
    <t>P-0594.1</t>
  </si>
  <si>
    <t>G07GMCT3_01967</t>
  </si>
  <si>
    <t>P-0610.17</t>
  </si>
  <si>
    <t>G07GMCT3_00318</t>
  </si>
  <si>
    <t>P-0092.4</t>
  </si>
  <si>
    <t>G07GMCT3_01657</t>
  </si>
  <si>
    <t>P-0552.1</t>
  </si>
  <si>
    <t>G07GMCT3_00255</t>
  </si>
  <si>
    <t>Gilbert Chavez</t>
  </si>
  <si>
    <t>G07GMCT3_00550</t>
  </si>
  <si>
    <t>P-0207.1</t>
  </si>
  <si>
    <t>G07GMCT3_00128</t>
  </si>
  <si>
    <t>P-0033.17</t>
  </si>
  <si>
    <t>G07GMCT3_00932</t>
  </si>
  <si>
    <t>P-0389.15</t>
  </si>
  <si>
    <t>G07GMCT3_00750</t>
  </si>
  <si>
    <t>P-0330.7</t>
  </si>
  <si>
    <t>G07GMCT3_00573</t>
  </si>
  <si>
    <t>P-0218.6</t>
  </si>
  <si>
    <t>G07GMCT3_00161</t>
  </si>
  <si>
    <t>P-0041.10</t>
  </si>
  <si>
    <t>G07GMCT3_00950</t>
  </si>
  <si>
    <t>P-0389.41</t>
  </si>
  <si>
    <t>G07GMCT3_00599</t>
  </si>
  <si>
    <t>P-0235.4</t>
  </si>
  <si>
    <t>G07GMCT3_01753</t>
  </si>
  <si>
    <t>P-0565.2</t>
  </si>
  <si>
    <t>G07GMCT3_01166</t>
  </si>
  <si>
    <t>P-0434.11</t>
  </si>
  <si>
    <t>G07GMCT3_01160</t>
  </si>
  <si>
    <t>P-0434.5</t>
  </si>
  <si>
    <t>G07GMCT3_01867</t>
  </si>
  <si>
    <t>P-0583.1</t>
  </si>
  <si>
    <t>G07GMCT3_00760</t>
  </si>
  <si>
    <t>P-0330.17</t>
  </si>
  <si>
    <t>G07GMCT3_01675</t>
  </si>
  <si>
    <t>P-0552.22</t>
  </si>
  <si>
    <t>G07GMCT3_00616</t>
  </si>
  <si>
    <t>P-0242.3</t>
  </si>
  <si>
    <t>G07GMCT3_01164</t>
  </si>
  <si>
    <t>P-0434.9</t>
  </si>
  <si>
    <t>G07GMCT3_00598</t>
  </si>
  <si>
    <t>P-0235.3</t>
  </si>
  <si>
    <t>G07GMCT3_01162</t>
  </si>
  <si>
    <t>P-0434.7</t>
  </si>
  <si>
    <t>G07GMCT3_01752</t>
  </si>
  <si>
    <t>P-0565.1</t>
  </si>
  <si>
    <t>G07GMCT3_01734</t>
  </si>
  <si>
    <t>P-0562.3</t>
  </si>
  <si>
    <t>G07GMCT3_00500</t>
  </si>
  <si>
    <t>P-0171.3</t>
  </si>
  <si>
    <t>G07GMCT3_01720</t>
  </si>
  <si>
    <t>P-0558.18</t>
  </si>
  <si>
    <t>G07GMCT3_01719</t>
  </si>
  <si>
    <t>P-0558.17</t>
  </si>
  <si>
    <t>G07GMCT3_00412</t>
  </si>
  <si>
    <t>P-0117.53</t>
  </si>
  <si>
    <t>G07GMCT3_00413</t>
  </si>
  <si>
    <t>P-0117.54</t>
  </si>
  <si>
    <t>G07GMCT3_00501</t>
  </si>
  <si>
    <t>P-0171.4</t>
  </si>
  <si>
    <t>G07GMCT3_00417</t>
  </si>
  <si>
    <t>P-0117.58</t>
  </si>
  <si>
    <t>G07GMCT3_00422</t>
  </si>
  <si>
    <t>P-0117.65</t>
  </si>
  <si>
    <t>G07GMCT3_00424</t>
  </si>
  <si>
    <t>P-0117.68</t>
  </si>
  <si>
    <t>G07GMCT3_00416</t>
  </si>
  <si>
    <t>P-0117.57</t>
  </si>
  <si>
    <t>G07GMCT3_00419</t>
  </si>
  <si>
    <t>P-0117.60</t>
  </si>
  <si>
    <t>G07GMCT3_00418</t>
  </si>
  <si>
    <t>P-0117.59</t>
  </si>
  <si>
    <t>G07GMCT3_00252</t>
  </si>
  <si>
    <t>P-0078.7</t>
  </si>
  <si>
    <t>G07GMCT3_00287</t>
  </si>
  <si>
    <t>P-0078.44</t>
  </si>
  <si>
    <t>G07GMCT3_00253</t>
  </si>
  <si>
    <t>P-0078.8</t>
  </si>
  <si>
    <t>G07GMCT3_00251</t>
  </si>
  <si>
    <t>P-0078.6</t>
  </si>
  <si>
    <t>G07GMCT3_00249</t>
  </si>
  <si>
    <t>P-0078.3</t>
  </si>
  <si>
    <t>G07GMCT3_00259</t>
  </si>
  <si>
    <t>P-0078.14</t>
  </si>
  <si>
    <t>G07GMCT3_00261</t>
  </si>
  <si>
    <t>P-0078.16</t>
  </si>
  <si>
    <t>G07GMCT3_00262</t>
  </si>
  <si>
    <t>P-0078.17</t>
  </si>
  <si>
    <t>G07GMCT3_00250</t>
  </si>
  <si>
    <t>P-0078.4</t>
  </si>
  <si>
    <t>G07GMCT3_00272</t>
  </si>
  <si>
    <t>P-0078.29</t>
  </si>
  <si>
    <t>G07GMCT3_00282</t>
  </si>
  <si>
    <t>P-0078.39</t>
  </si>
  <si>
    <t>G07GMCT3_00264</t>
  </si>
  <si>
    <t>P-0078.19</t>
  </si>
  <si>
    <t>G07GMCT3_00278</t>
  </si>
  <si>
    <t>P-0078.35</t>
  </si>
  <si>
    <t>G07GMCT3_00279</t>
  </si>
  <si>
    <t>P-0078.36</t>
  </si>
  <si>
    <t>G07GMCT3_00281</t>
  </si>
  <si>
    <t>P-0078.38</t>
  </si>
  <si>
    <t>G07GMCT3_00257</t>
  </si>
  <si>
    <t>P-0078.12</t>
  </si>
  <si>
    <t>G07GMCT3_00265</t>
  </si>
  <si>
    <t>P-0078.21</t>
  </si>
  <si>
    <t>G07GMCT3_00270</t>
  </si>
  <si>
    <t>P-0078.27</t>
  </si>
  <si>
    <t>G07GMCT3_00258</t>
  </si>
  <si>
    <t>P-0078.13</t>
  </si>
  <si>
    <t>G07GMCT3_00275</t>
  </si>
  <si>
    <t>P-0078.32</t>
  </si>
  <si>
    <t>G07GMCT3_00266</t>
  </si>
  <si>
    <t>P-0078.23</t>
  </si>
  <si>
    <t>G07GMCT3_00273</t>
  </si>
  <si>
    <t>P-0078.30</t>
  </si>
  <si>
    <t>G07GMCT3_00263</t>
  </si>
  <si>
    <t>P-0078.18</t>
  </si>
  <si>
    <t>G07GMCT3_00271</t>
  </si>
  <si>
    <t>P-0078.28</t>
  </si>
  <si>
    <t>G07GMCT3_00254</t>
  </si>
  <si>
    <t>P-0078.9</t>
  </si>
  <si>
    <t>G07GMCT3_01007</t>
  </si>
  <si>
    <t>P-0407.21</t>
  </si>
  <si>
    <t>G07GMCT3_01321</t>
  </si>
  <si>
    <t>P-0460.27</t>
  </si>
  <si>
    <t>P-0304.10</t>
  </si>
  <si>
    <t>G07GMCT3_01914</t>
  </si>
  <si>
    <t>P-0597.1</t>
  </si>
  <si>
    <t>P-0389.22</t>
  </si>
  <si>
    <t>G07GMCT3_01744</t>
  </si>
  <si>
    <t>P-0563.5</t>
  </si>
  <si>
    <t>G07GMCT3_01929</t>
  </si>
  <si>
    <t>P-0609.60</t>
  </si>
  <si>
    <t>G07GMCT3_01934</t>
  </si>
  <si>
    <t>P-0609.77</t>
  </si>
  <si>
    <t>G07GMCT3_00617</t>
  </si>
  <si>
    <t>P-0242.4</t>
  </si>
  <si>
    <t>G07GMCT3_01935</t>
  </si>
  <si>
    <t>P-0609.80</t>
  </si>
  <si>
    <t>G07GMCT3_01939</t>
  </si>
  <si>
    <t>P-0609.89</t>
  </si>
  <si>
    <t>G07GMCT3_01938</t>
  </si>
  <si>
    <t>P-0609.88</t>
  </si>
  <si>
    <t>G07GMCT3_01761</t>
  </si>
  <si>
    <t>P-0568.2</t>
  </si>
  <si>
    <t>G07GMCT3_01051</t>
  </si>
  <si>
    <t>P-0409.3</t>
  </si>
  <si>
    <t>G07GMCT3_01518</t>
  </si>
  <si>
    <t>P-0521.4</t>
  </si>
  <si>
    <t>G07GMCT3_01186</t>
  </si>
  <si>
    <t>P-0436.6</t>
  </si>
  <si>
    <t>G07GMCT3_01412</t>
  </si>
  <si>
    <t>P-0464.14</t>
  </si>
  <si>
    <t>G07GMCT3_01769</t>
  </si>
  <si>
    <t>P-0568.11</t>
  </si>
  <si>
    <t>G07GMCT3_01961</t>
  </si>
  <si>
    <t>P-0610.10</t>
  </si>
  <si>
    <t>G07GMCT3_01646</t>
  </si>
  <si>
    <t>P-0550.6</t>
  </si>
  <si>
    <t>G07GMCT3_01724</t>
  </si>
  <si>
    <t>P-0561.1</t>
  </si>
  <si>
    <t>G07GMCT3_01023</t>
  </si>
  <si>
    <t>P-0407.39</t>
  </si>
  <si>
    <t>G07GMCT3_00957</t>
  </si>
  <si>
    <t>P-0389.48</t>
  </si>
  <si>
    <t>G07GMCT3_01611</t>
  </si>
  <si>
    <t>P-0541.1</t>
  </si>
  <si>
    <t>G07GMCT3_00323</t>
  </si>
  <si>
    <t>P-0092.11</t>
  </si>
  <si>
    <t>G07GMCT3_01386</t>
  </si>
  <si>
    <t>P-0463.7</t>
  </si>
  <si>
    <t>G07GMCT3_01645</t>
  </si>
  <si>
    <t>P-0550.5</t>
  </si>
  <si>
    <t>G07GMCT3_00320</t>
  </si>
  <si>
    <t>P-0092.8</t>
  </si>
  <si>
    <t>G07GMCT3_01928</t>
  </si>
  <si>
    <t>P-0609.58</t>
  </si>
  <si>
    <t>G07GMCT3_01930</t>
  </si>
  <si>
    <t>P-0609.61</t>
  </si>
  <si>
    <t>G07GMCT3_01923</t>
  </si>
  <si>
    <t>P-0609.28</t>
  </si>
  <si>
    <t>G07GMCT3_01931</t>
  </si>
  <si>
    <t>P-0609.62</t>
  </si>
  <si>
    <t>L &amp; K Equipment Rental Inc</t>
  </si>
  <si>
    <t>G07GMCT3_00716</t>
  </si>
  <si>
    <t>P-0312.2</t>
  </si>
  <si>
    <t>G07GMCT3_00938</t>
  </si>
  <si>
    <t>P-0389.24</t>
  </si>
  <si>
    <t>G07GMCT3_00768</t>
  </si>
  <si>
    <t>P-0330.25</t>
  </si>
  <si>
    <t>G07GMCT3_01010</t>
  </si>
  <si>
    <t>P-0407.24</t>
  </si>
  <si>
    <t>G07GMCT3_01183</t>
  </si>
  <si>
    <t>P-0436.3</t>
  </si>
  <si>
    <t>G07GMCT3_00454</t>
  </si>
  <si>
    <t>P-0140.2</t>
  </si>
  <si>
    <t>G07GMCT3_00052</t>
  </si>
  <si>
    <t>P-0005.2</t>
  </si>
  <si>
    <t>G07GMCT3_01612</t>
  </si>
  <si>
    <t>P-0541.2</t>
  </si>
  <si>
    <t>G07GMCT3_01403</t>
  </si>
  <si>
    <t>P-0464.3</t>
  </si>
  <si>
    <t>G07GMCT3_00980</t>
  </si>
  <si>
    <t>P-0397.11</t>
  </si>
  <si>
    <t>G07GMCT3_01947</t>
  </si>
  <si>
    <t>P-0609.102</t>
  </si>
  <si>
    <t>G07GMCT3_01944</t>
  </si>
  <si>
    <t>P-0609.98</t>
  </si>
  <si>
    <t>G07GMCT3_01937</t>
  </si>
  <si>
    <t>P-0609.84</t>
  </si>
  <si>
    <t>G07GMCT3_01932</t>
  </si>
  <si>
    <t>P-0609.71</t>
  </si>
  <si>
    <t>G07GMCT3_01926</t>
  </si>
  <si>
    <t>P-0609.52</t>
  </si>
  <si>
    <t>G07GMCT3_01050</t>
  </si>
  <si>
    <t>P-0409.2</t>
  </si>
  <si>
    <t>G07GMCT3_01100</t>
  </si>
  <si>
    <t>P-0413.10</t>
  </si>
  <si>
    <t>G07GMCT3_01101</t>
  </si>
  <si>
    <t>P-0413.11</t>
  </si>
  <si>
    <t>G07GMCT3_01841</t>
  </si>
  <si>
    <t>P-0577.12</t>
  </si>
  <si>
    <t>G07GMCT3_01764</t>
  </si>
  <si>
    <t>P-0568.6</t>
  </si>
  <si>
    <t>G07GMCT3_01579</t>
  </si>
  <si>
    <t>P-0538.11</t>
  </si>
  <si>
    <t>G07GMCT3_00421</t>
  </si>
  <si>
    <t>P-0117.64</t>
  </si>
  <si>
    <t>G07GMCT3_01013</t>
  </si>
  <si>
    <t>P-0407.27</t>
  </si>
  <si>
    <t>G07GMCT3_00996</t>
  </si>
  <si>
    <t>P-0407.10</t>
  </si>
  <si>
    <t>G07GMCT3_01757</t>
  </si>
  <si>
    <t>P-0565.6</t>
  </si>
  <si>
    <t>G07GMCT3_01393</t>
  </si>
  <si>
    <t>P-0463.14</t>
  </si>
  <si>
    <t>G07GMCT3_00465</t>
  </si>
  <si>
    <t>P-0146.2</t>
  </si>
  <si>
    <t>G07GMCT3_00733</t>
  </si>
  <si>
    <t>P-0328.4</t>
  </si>
  <si>
    <t>G07GMCT3_01993</t>
  </si>
  <si>
    <t>P-0610.59</t>
  </si>
  <si>
    <t>G07GMCT3_01779</t>
  </si>
  <si>
    <t>P-0568.21</t>
  </si>
  <si>
    <t>G07GMCT3_01585</t>
  </si>
  <si>
    <t>P-0538.17</t>
  </si>
  <si>
    <t>G07GMCT3_00910</t>
  </si>
  <si>
    <t>P-0381.2</t>
  </si>
  <si>
    <t>G07GMCT3_01945</t>
  </si>
  <si>
    <t>P-0609.99</t>
  </si>
  <si>
    <t>Mid State Crane &amp; Pumping Unit Service</t>
  </si>
  <si>
    <t>G07GMCT3_00219</t>
  </si>
  <si>
    <t>P-0069.1</t>
  </si>
  <si>
    <t>G07GMCT3_01185</t>
  </si>
  <si>
    <t>P-0436.5</t>
  </si>
  <si>
    <t>G07GMCT3_01613</t>
  </si>
  <si>
    <t>P-0541.3</t>
  </si>
  <si>
    <t>G07GMCT3_01350</t>
  </si>
  <si>
    <t>G07GMCT3_00739</t>
  </si>
  <si>
    <t>P-0329.2</t>
  </si>
  <si>
    <t>G07GMCT3_01425</t>
  </si>
  <si>
    <t>P-0465.12</t>
  </si>
  <si>
    <t>G07GMCT3_01427</t>
  </si>
  <si>
    <t>P-0465.14</t>
  </si>
  <si>
    <t>G07GMCT3_01426</t>
  </si>
  <si>
    <t>P-0465.13</t>
  </si>
  <si>
    <t>G07GMCT3_00408</t>
  </si>
  <si>
    <t>P-0117.49</t>
  </si>
  <si>
    <t>G07GMCT3_01766</t>
  </si>
  <si>
    <t>P-0568.8</t>
  </si>
  <si>
    <t>G07GMCT3_00867</t>
  </si>
  <si>
    <t>P-0368.24</t>
  </si>
  <si>
    <t>G07GMCT3_00901</t>
  </si>
  <si>
    <t>P-0377.2</t>
  </si>
  <si>
    <t>G07GMCT3_01688</t>
  </si>
  <si>
    <t>P-0552.35</t>
  </si>
  <si>
    <t>G07GMCT3_00181</t>
  </si>
  <si>
    <t>P-0047.3</t>
  </si>
  <si>
    <t>G07GMCT3_00389</t>
  </si>
  <si>
    <t>P-0117.30</t>
  </si>
  <si>
    <t>G07GMCT3_01018</t>
  </si>
  <si>
    <t>P-0407.32</t>
  </si>
  <si>
    <t>G07GMCT3_00152</t>
  </si>
  <si>
    <t>P-0040.7</t>
  </si>
  <si>
    <t>G07GMCT3_00153</t>
  </si>
  <si>
    <t>P-0040.8</t>
  </si>
  <si>
    <t>G07GMCT3_00078</t>
  </si>
  <si>
    <t>P-0022.2</t>
  </si>
  <si>
    <t>Martin Pantoja</t>
  </si>
  <si>
    <t>G07GMCT3_00025</t>
  </si>
  <si>
    <t>P-0145.1</t>
  </si>
  <si>
    <t>TKJ Trucking</t>
  </si>
  <si>
    <t>G07GMCT3_00061</t>
  </si>
  <si>
    <t>P-0011.2</t>
  </si>
  <si>
    <t>G07GMCT3_00702</t>
  </si>
  <si>
    <t>P-0304.4</t>
  </si>
  <si>
    <t>G07GMCT3_01523</t>
  </si>
  <si>
    <t>P-0521.9</t>
  </si>
  <si>
    <t>G07GMCT3_00350</t>
  </si>
  <si>
    <t>P-0105.5</t>
  </si>
  <si>
    <t>G07GMCT3_00349</t>
  </si>
  <si>
    <t>P-0105.4</t>
  </si>
  <si>
    <t>G07GMCT3_01521</t>
  </si>
  <si>
    <t>P-0521.7</t>
  </si>
  <si>
    <t>G07GMCT3_01413</t>
  </si>
  <si>
    <t>P-0464.16</t>
  </si>
  <si>
    <t>G07GMCT3_01304</t>
  </si>
  <si>
    <t>P-0460.10</t>
  </si>
  <si>
    <t>Scannavino Leasing LLC</t>
  </si>
  <si>
    <t>G07GMCT3_01232</t>
  </si>
  <si>
    <t>P-0438.13</t>
  </si>
  <si>
    <t>Wendel Trinkler Jr.</t>
  </si>
  <si>
    <t>G07GMCT3_00820</t>
  </si>
  <si>
    <t>P-0354.3</t>
  </si>
  <si>
    <t>G07GMCT3_00821</t>
  </si>
  <si>
    <t>P-0354.4</t>
  </si>
  <si>
    <t>G07GMCT3_01835</t>
  </si>
  <si>
    <t>P-0577.5</t>
  </si>
  <si>
    <t>G07GMCT3_01763</t>
  </si>
  <si>
    <t>P-0568.5</t>
  </si>
  <si>
    <t>G07GMCT3_00371</t>
  </si>
  <si>
    <t>P-0117.12</t>
  </si>
  <si>
    <t>G07GMCT3_01417</t>
  </si>
  <si>
    <t>P-0465.4</t>
  </si>
  <si>
    <t>G07GMCT3_01677</t>
  </si>
  <si>
    <t>P-0552.24</t>
  </si>
  <si>
    <t>G07GMCT3_01851</t>
  </si>
  <si>
    <t>P-0577.23</t>
  </si>
  <si>
    <t>Deleon Trucking</t>
  </si>
  <si>
    <t>G07GMCT3_00620</t>
  </si>
  <si>
    <t>P-0248.1</t>
  </si>
  <si>
    <t>JSG Trucking Co</t>
  </si>
  <si>
    <t>G07GMCT3_01689</t>
  </si>
  <si>
    <t>P-0552.36</t>
  </si>
  <si>
    <t>Thorsen Trucking, Inc.</t>
  </si>
  <si>
    <t>G07GMCT3_00655</t>
  </si>
  <si>
    <t>P-0272.3</t>
  </si>
  <si>
    <t>G07GMCT3_01745</t>
  </si>
  <si>
    <t>P-0563.6</t>
  </si>
  <si>
    <t>G07GMCT3_00958</t>
  </si>
  <si>
    <t>P-0390.1</t>
  </si>
  <si>
    <t>G07GMCT3_01977</t>
  </si>
  <si>
    <t>P-0610.39</t>
  </si>
  <si>
    <t>G07GMCT3_01189</t>
  </si>
  <si>
    <t>P-0436.9</t>
  </si>
  <si>
    <t>G07GMCT3_00600</t>
  </si>
  <si>
    <t>P-0235.5</t>
  </si>
  <si>
    <t>G07GMCT3_01022</t>
  </si>
  <si>
    <t>P-0407.37</t>
  </si>
  <si>
    <t>G07GMCT3_01269</t>
  </si>
  <si>
    <t>P-0448.13</t>
  </si>
  <si>
    <t>G07GMCT3_00990</t>
  </si>
  <si>
    <t>P-0407.4</t>
  </si>
  <si>
    <t>G07GMCT3_01696</t>
  </si>
  <si>
    <t>P-0552.43</t>
  </si>
  <si>
    <t>G07GMCT3_01190</t>
  </si>
  <si>
    <t>P-0436.10</t>
  </si>
  <si>
    <t>G07GMCT3_00111</t>
  </si>
  <si>
    <t>P-0032.17</t>
  </si>
  <si>
    <t>G07GMCT3_00933</t>
  </si>
  <si>
    <t>P-0389.16</t>
  </si>
  <si>
    <t>G07GMCT3_01949</t>
  </si>
  <si>
    <t>P-0609.104</t>
  </si>
  <si>
    <t>G07GMCT3_01948</t>
  </si>
  <si>
    <t>P-0609.103</t>
  </si>
  <si>
    <t>G07GMCT3_01011</t>
  </si>
  <si>
    <t>P-0407.25</t>
  </si>
  <si>
    <t>Narinder Mahal</t>
  </si>
  <si>
    <t>G07GMCT3_01107</t>
  </si>
  <si>
    <t>P-0419.1</t>
  </si>
  <si>
    <t>G07GMCT3_00912</t>
  </si>
  <si>
    <t>P-0381.7</t>
  </si>
  <si>
    <t>G07GMCT3_00461</t>
  </si>
  <si>
    <t>P-0143.1</t>
  </si>
  <si>
    <t>G07GMCT3_00973</t>
  </si>
  <si>
    <t>P-0397.4</t>
  </si>
  <si>
    <t>Gallo Cattle Company</t>
  </si>
  <si>
    <t>G07GMCT3_01639</t>
  </si>
  <si>
    <t>P-0548.1</t>
  </si>
  <si>
    <t>G07GMCT3_01624</t>
  </si>
  <si>
    <t>P-0541.16</t>
  </si>
  <si>
    <t>G07GMCT3_00423</t>
  </si>
  <si>
    <t>P-0117.66</t>
  </si>
  <si>
    <t>G07GMCT3_01543</t>
  </si>
  <si>
    <t>P-0528.8</t>
  </si>
  <si>
    <t>G07GMCT3_01571</t>
  </si>
  <si>
    <t>P-0538.3</t>
  </si>
  <si>
    <t>G07GMCT3_02004</t>
  </si>
  <si>
    <t>P-0610.79</t>
  </si>
  <si>
    <t>G07GMCT3_00962</t>
  </si>
  <si>
    <t>P-0390.5</t>
  </si>
  <si>
    <t>G07GMCT3_00489</t>
  </si>
  <si>
    <t>P-0170.3</t>
  </si>
  <si>
    <t>G07GMCT3_00756</t>
  </si>
  <si>
    <t>P-0330.13</t>
  </si>
  <si>
    <t>G07GMCT3_00707</t>
  </si>
  <si>
    <t>P-0304.9</t>
  </si>
  <si>
    <t>G07GMCT3_00911</t>
  </si>
  <si>
    <t>P-0381.6</t>
  </si>
  <si>
    <t>G07GMCT3_01837</t>
  </si>
  <si>
    <t>P-0577.8</t>
  </si>
  <si>
    <t>G07GMCT3_00935</t>
  </si>
  <si>
    <t>P-0389.18</t>
  </si>
  <si>
    <t>G07GMCT3_00824</t>
  </si>
  <si>
    <t>P-0354.7</t>
  </si>
  <si>
    <t>G07GMCT3_01540</t>
  </si>
  <si>
    <t>P-0528.5</t>
  </si>
  <si>
    <t>G07GMCT3_01887</t>
  </si>
  <si>
    <t>P-0586.7</t>
  </si>
  <si>
    <t>Nick's Trucking, Inc.</t>
  </si>
  <si>
    <t>G07GMCT3_00538</t>
  </si>
  <si>
    <t>P-0199.1</t>
  </si>
  <si>
    <t>G07GMCT3_01146</t>
  </si>
  <si>
    <t>P-0432.1</t>
  </si>
  <si>
    <t>G07GMCT3_01833</t>
  </si>
  <si>
    <t>P-0577.3</t>
  </si>
  <si>
    <t>G07GMCT3_00329</t>
  </si>
  <si>
    <t>P-0093.5</t>
  </si>
  <si>
    <t>Wolfsen Inc.</t>
  </si>
  <si>
    <t>G07GMCT3_00460</t>
  </si>
  <si>
    <t>P-0141.9</t>
  </si>
  <si>
    <t>Kangarooter Inc</t>
  </si>
  <si>
    <t>G07GMCT3_01634</t>
  </si>
  <si>
    <t>P-0544.1</t>
  </si>
  <si>
    <t>G07GMCT3_00495</t>
  </si>
  <si>
    <t>P-0170.10</t>
  </si>
  <si>
    <t>G07GMCT3_01640</t>
  </si>
  <si>
    <t>P-0548.2</t>
  </si>
  <si>
    <t>G07GMCT3_00597</t>
  </si>
  <si>
    <t>P-0235.2</t>
  </si>
  <si>
    <t>G07GMCT3_01035</t>
  </si>
  <si>
    <t>P-0407.51</t>
  </si>
  <si>
    <t>G07GMCT3_00458</t>
  </si>
  <si>
    <t>P-0141.5</t>
  </si>
  <si>
    <t>G07GMCT3_00845</t>
  </si>
  <si>
    <t>P-0366.3</t>
  </si>
  <si>
    <t>G07GMCT3_00947</t>
  </si>
  <si>
    <t>P-0389.37</t>
  </si>
  <si>
    <t>G07GMCT3_01283</t>
  </si>
  <si>
    <t>P-0457.4</t>
  </si>
  <si>
    <t>G07GMCT3_00757</t>
  </si>
  <si>
    <t>P-0330.14</t>
  </si>
  <si>
    <t>G07GMCT3_00998</t>
  </si>
  <si>
    <t>P-0407.12</t>
  </si>
  <si>
    <t>G07GMCT3_01187</t>
  </si>
  <si>
    <t>P-0436.7</t>
  </si>
  <si>
    <t>G07GMCT3_01572</t>
  </si>
  <si>
    <t>P-0538.4</t>
  </si>
  <si>
    <t>G07GMCT3_00718</t>
  </si>
  <si>
    <t>P-0312.5</t>
  </si>
  <si>
    <t>G07GMCT3_00717</t>
  </si>
  <si>
    <t>P-0312.4</t>
  </si>
  <si>
    <t>G07GMCT3_00455</t>
  </si>
  <si>
    <t>P-0141.2</t>
  </si>
  <si>
    <t>G07GMCT3_00456</t>
  </si>
  <si>
    <t>P-0141.3</t>
  </si>
  <si>
    <t>G07GMCT3_00546</t>
  </si>
  <si>
    <t>P-0203.3</t>
  </si>
  <si>
    <t>G07GMCT3_01538</t>
  </si>
  <si>
    <t>P-0528.3</t>
  </si>
  <si>
    <t>G07GMCT3_00466</t>
  </si>
  <si>
    <t>P-0146.3</t>
  </si>
  <si>
    <t>G07GMCT3_00802</t>
  </si>
  <si>
    <t>P-0350.8</t>
  </si>
  <si>
    <t>P-0136.1</t>
  </si>
  <si>
    <t>Manuel Miranda</t>
  </si>
  <si>
    <t>G07GMCT3_00027</t>
  </si>
  <si>
    <t>P-0243.1</t>
  </si>
  <si>
    <t>G07GMCT3_01287</t>
  </si>
  <si>
    <t>P-0457.10</t>
  </si>
  <si>
    <t>G07GMCT3_01440</t>
  </si>
  <si>
    <t>P-0476.4</t>
  </si>
  <si>
    <t>G07GMCT3_01285</t>
  </si>
  <si>
    <t>P-0457.7</t>
  </si>
  <si>
    <t>P-R Farms, Inc.</t>
  </si>
  <si>
    <t>G07GMCT3_00222</t>
  </si>
  <si>
    <t>P-0071.2</t>
  </si>
  <si>
    <t>Vanessa Quiroz</t>
  </si>
  <si>
    <t>P-0435.14</t>
  </si>
  <si>
    <t>P-0435.13</t>
  </si>
  <si>
    <t>Final Ranking</t>
  </si>
  <si>
    <t>Executed</t>
  </si>
  <si>
    <t>Selected</t>
  </si>
  <si>
    <t>Scan Vino, LLC dba Cherokee Freight Lines</t>
  </si>
  <si>
    <t>Market Express Transportation Inc</t>
  </si>
  <si>
    <t>Associated Feed &amp; Supply Co.</t>
  </si>
  <si>
    <t>V.S.A., Inc Trucking</t>
  </si>
  <si>
    <t>Active</t>
  </si>
  <si>
    <t>Selected for Funding</t>
  </si>
  <si>
    <t>G07GMCT3_00194</t>
  </si>
  <si>
    <t>P-0053.3</t>
  </si>
  <si>
    <t>G07GMCT3_00834</t>
  </si>
  <si>
    <t>P-0360.2</t>
  </si>
  <si>
    <t>G07GMCT3_01576</t>
  </si>
  <si>
    <t>P-0538.8</t>
  </si>
  <si>
    <t>G07GMCT3_01628</t>
  </si>
  <si>
    <t>P-0541.20</t>
  </si>
  <si>
    <t>G07GMCT3_01726</t>
  </si>
  <si>
    <t>P-0561.3</t>
  </si>
  <si>
    <t>G07GMCT3_01697</t>
  </si>
  <si>
    <t>P-0552.44</t>
  </si>
  <si>
    <t>PH Ranch Inc</t>
  </si>
  <si>
    <t>G07GMCT3_00098</t>
  </si>
  <si>
    <t>P-0030.2</t>
  </si>
  <si>
    <t>P-0521.10</t>
  </si>
  <si>
    <t>MAC Leasing LLC</t>
  </si>
  <si>
    <t>G07GMCT3_00511</t>
  </si>
  <si>
    <t>P-0182.2</t>
  </si>
  <si>
    <t>G07GMCT3_01016</t>
  </si>
  <si>
    <t>P-0407.30</t>
  </si>
  <si>
    <t>G07GMCT3_00736</t>
  </si>
  <si>
    <t>P-0328.7</t>
  </si>
  <si>
    <t>G07GMCT3_01834</t>
  </si>
  <si>
    <t>P-0577.4</t>
  </si>
  <si>
    <t>P-0539.3</t>
  </si>
  <si>
    <t>G07GMCT3_01664</t>
  </si>
  <si>
    <t>P-0552.10</t>
  </si>
  <si>
    <t>G07GMCT3_01077</t>
  </si>
  <si>
    <t>P-0412.21</t>
  </si>
  <si>
    <t>G07GMCT3_01078</t>
  </si>
  <si>
    <t>P-0412.22</t>
  </si>
  <si>
    <t>G07GMCT3_01080</t>
  </si>
  <si>
    <t>P-0412.24</t>
  </si>
  <si>
    <t>G07GMCT3_00475</t>
  </si>
  <si>
    <t>P-0154.1</t>
  </si>
  <si>
    <t>G07GMCT3_01087</t>
  </si>
  <si>
    <t>P-0412.31</t>
  </si>
  <si>
    <t>Liquid And Bulk Dispatch, Inc.</t>
  </si>
  <si>
    <t>P-0518.1</t>
  </si>
  <si>
    <t>G07GMCT3_01700</t>
  </si>
  <si>
    <t>P-0552.48</t>
  </si>
  <si>
    <t>Bobby Express Inc</t>
  </si>
  <si>
    <t>G07GMCT3_00031</t>
  </si>
  <si>
    <t>P-0370.1</t>
  </si>
  <si>
    <t>G07GMCT3_00450</t>
  </si>
  <si>
    <t>P-0133.13</t>
  </si>
  <si>
    <t>Apex Bulk Commodities, Inc</t>
  </si>
  <si>
    <t>G07GMCT3_01871</t>
  </si>
  <si>
    <t>P-0585.1</t>
  </si>
  <si>
    <t>G07GMCT3_01247</t>
  </si>
  <si>
    <t>P-0442.3</t>
  </si>
  <si>
    <t>G07GMCT3_01878</t>
  </si>
  <si>
    <t>P-0585.8</t>
  </si>
  <si>
    <t>G07GMCT3_01555</t>
  </si>
  <si>
    <t>P-0530.12</t>
  </si>
  <si>
    <t>Gazelle Transportation Inc.</t>
  </si>
  <si>
    <t>G07GMCT3_00188</t>
  </si>
  <si>
    <t>P-0048.11</t>
  </si>
  <si>
    <t>G07GMCT3_00097</t>
  </si>
  <si>
    <t>P-0030.1</t>
  </si>
  <si>
    <t>G07GMCT3_01073</t>
  </si>
  <si>
    <t>P-0412.17</t>
  </si>
  <si>
    <t>G07GMCT3_01245</t>
  </si>
  <si>
    <t>P-0442.1</t>
  </si>
  <si>
    <t>Aguilera Trucking Inc.</t>
  </si>
  <si>
    <t>G07GMCT3_00830</t>
  </si>
  <si>
    <t>P-0357.2</t>
  </si>
  <si>
    <t>G07GMCT3_01256</t>
  </si>
  <si>
    <t>P-0446.6</t>
  </si>
  <si>
    <t>EMH Trucking</t>
  </si>
  <si>
    <t>G07GMCT3_00678</t>
  </si>
  <si>
    <t>P-0289.4</t>
  </si>
  <si>
    <t>NightCrawler Transport</t>
  </si>
  <si>
    <t>G07GMCT3_00559</t>
  </si>
  <si>
    <t>P-0213.1</t>
  </si>
  <si>
    <t>G07GMCT3_00477</t>
  </si>
  <si>
    <t>P-0154.3</t>
  </si>
  <si>
    <t>G07GMCT3_01076</t>
  </si>
  <si>
    <t>P-0412.20</t>
  </si>
  <si>
    <t>Asta Construction Co., Inc.</t>
  </si>
  <si>
    <t>G07GMCT3_01015</t>
  </si>
  <si>
    <t>P-0407.29</t>
  </si>
  <si>
    <t>P-0389.7</t>
  </si>
  <si>
    <t>G07GMCT3_00118</t>
  </si>
  <si>
    <t>Gardner Trucking</t>
  </si>
  <si>
    <t>P-0033.7</t>
  </si>
  <si>
    <t>G07GMCT3_00160</t>
  </si>
  <si>
    <t>P-0041.9</t>
  </si>
  <si>
    <t>G07GMCT3_00121</t>
  </si>
  <si>
    <t>P-0033.10</t>
  </si>
  <si>
    <t>G07GMCT3_00579</t>
  </si>
  <si>
    <t>P-0225.3</t>
  </si>
  <si>
    <t>G07GMCT3_01539</t>
  </si>
  <si>
    <t>P-0528.4</t>
  </si>
  <si>
    <t>G07GMCT3_01124</t>
  </si>
  <si>
    <t>P-0429.5</t>
  </si>
  <si>
    <t>G07GMCT3_00126</t>
  </si>
  <si>
    <t>P-0033.15</t>
  </si>
  <si>
    <t>G07GMCT3_00112</t>
  </si>
  <si>
    <t>P-0033.1</t>
  </si>
  <si>
    <t>G07GMCT3_01102</t>
  </si>
  <si>
    <t>P-0413.12</t>
  </si>
  <si>
    <t>G07GMCT3_01103</t>
  </si>
  <si>
    <t>P-0413.13</t>
  </si>
  <si>
    <t>Kozuki Farming Inc</t>
  </si>
  <si>
    <t>G07GMCT3_01704</t>
  </si>
  <si>
    <t>P-0557.1</t>
  </si>
  <si>
    <t>G07GMCT3_00920</t>
  </si>
  <si>
    <t>P-0389.1</t>
  </si>
  <si>
    <t>G07GMCT3_01735</t>
  </si>
  <si>
    <t>P-0562.4</t>
  </si>
  <si>
    <t>G07GMCT3_00993</t>
  </si>
  <si>
    <t>P-0407.7</t>
  </si>
  <si>
    <t>Jim Stollar Trucking Inc.</t>
  </si>
  <si>
    <t>G07GMCT3_01181</t>
  </si>
  <si>
    <t>P-0436.1</t>
  </si>
  <si>
    <t>Golden Construction &amp; Excavation</t>
  </si>
  <si>
    <t>G07GMCT3_01147</t>
  </si>
  <si>
    <t>P-0432.2</t>
  </si>
  <si>
    <t>Nu Cal Transportation Services</t>
  </si>
  <si>
    <t>G07GMCT3_01882</t>
  </si>
  <si>
    <t>P-0586.2</t>
  </si>
  <si>
    <t>G07GMCT3_01375</t>
  </si>
  <si>
    <t>P-0462.62</t>
  </si>
  <si>
    <t>G07GMCT3_01863</t>
  </si>
  <si>
    <t>P-0581.6</t>
  </si>
  <si>
    <t>G07GMCT3_01616</t>
  </si>
  <si>
    <t>P-0541.7</t>
  </si>
  <si>
    <t>J.M.Hammer Trucking Inc, dba Hammer Transport</t>
  </si>
  <si>
    <t>G07GMCT3_00297</t>
  </si>
  <si>
    <t>P-0084.1</t>
  </si>
  <si>
    <t>Victor J. Cruz</t>
  </si>
  <si>
    <t>G07GMCT3_00724</t>
  </si>
  <si>
    <t>P-0318.1</t>
  </si>
  <si>
    <t>Golden Valley Transfer Inc.</t>
  </si>
  <si>
    <t>G07GMCT3_01246</t>
  </si>
  <si>
    <t>P-0442.2</t>
  </si>
  <si>
    <t>Del Don Equipment Rentals</t>
  </si>
  <si>
    <t>G07GMCT3_00543</t>
  </si>
  <si>
    <t>P-0202.2</t>
  </si>
  <si>
    <t>Del Mar Farms</t>
  </si>
  <si>
    <t>G07GMCT3_00535</t>
  </si>
  <si>
    <t>P-0196.2</t>
  </si>
  <si>
    <t>Gilton Solid Waste Management Inc</t>
  </si>
  <si>
    <t>G07GMCT3_00738</t>
  </si>
  <si>
    <t>P-0329.1</t>
  </si>
  <si>
    <t>Gilliam &amp; Sons, Inc.</t>
  </si>
  <si>
    <t>G07GMCT3_00729</t>
  </si>
  <si>
    <t>P-0322.3</t>
  </si>
  <si>
    <t>G07GMCT3_01197</t>
  </si>
  <si>
    <t>P-0436.20</t>
  </si>
  <si>
    <t>Thompson &amp; Harvey Transportation Inc.</t>
  </si>
  <si>
    <t>G07GMCT3_01259</t>
  </si>
  <si>
    <t>P-0446.11</t>
  </si>
  <si>
    <t>W.S. Emerian Trucking, Inc.</t>
  </si>
  <si>
    <t>G07GMCT3_00138</t>
  </si>
  <si>
    <t>P-0037.9</t>
  </si>
  <si>
    <t>Stanley Dale Alles</t>
  </si>
  <si>
    <t>G07GMCT3_01113</t>
  </si>
  <si>
    <t>P-0425.2</t>
  </si>
  <si>
    <t>G07GMCT3_01951</t>
  </si>
  <si>
    <t>P-0609.108</t>
  </si>
  <si>
    <t>G07GMCT3_01942</t>
  </si>
  <si>
    <t>P-0609.94</t>
  </si>
  <si>
    <t>G07GMCT3_01191</t>
  </si>
  <si>
    <t>P-0436.12</t>
  </si>
  <si>
    <t>G07GMCT3_01431</t>
  </si>
  <si>
    <t>P-0470.1</t>
  </si>
  <si>
    <t>G07GMCT3_00657</t>
  </si>
  <si>
    <t>P-0272.5</t>
  </si>
  <si>
    <t>G07GMCT3_01862</t>
  </si>
  <si>
    <t>P-0581.5</t>
  </si>
  <si>
    <t>Dairyland Milk Transport Co. LLC</t>
  </si>
  <si>
    <t>G07GMCT3_01503</t>
  </si>
  <si>
    <t>P-0507.3</t>
  </si>
  <si>
    <t>G07GMCT3_01502</t>
  </si>
  <si>
    <t>P-0507.1</t>
  </si>
  <si>
    <t>G07GMCT3_01549</t>
  </si>
  <si>
    <t>P-0530.6</t>
  </si>
  <si>
    <t>G07GMCT3_00903</t>
  </si>
  <si>
    <t>P-0377.4</t>
  </si>
  <si>
    <t>G07GMCT3_00799</t>
  </si>
  <si>
    <t>P-0350.4</t>
  </si>
  <si>
    <t>George Trucking</t>
  </si>
  <si>
    <t>G07GMCT3_00568</t>
  </si>
  <si>
    <t>G07GMCT3_01627</t>
  </si>
  <si>
    <t>P-0541.19</t>
  </si>
  <si>
    <t>Star Transport, LLC</t>
  </si>
  <si>
    <t>G07GMCT3_00082</t>
  </si>
  <si>
    <t>P-0022.6</t>
  </si>
  <si>
    <t>J L Gama Trucking</t>
  </si>
  <si>
    <t>G07GMCT3_01500</t>
  </si>
  <si>
    <t>P-0504.1</t>
  </si>
  <si>
    <t>Sward Trucking Inc</t>
  </si>
  <si>
    <t>G07GMCT3_01606</t>
  </si>
  <si>
    <t>P-0540.20</t>
  </si>
  <si>
    <t>G07GMCT3_00440</t>
  </si>
  <si>
    <t>P-0133.3</t>
  </si>
  <si>
    <t>G07GMCT3_01797</t>
  </si>
  <si>
    <t>P-0571.2</t>
  </si>
  <si>
    <t>G07GMCT3_01731</t>
  </si>
  <si>
    <t>P-0561.8</t>
  </si>
  <si>
    <t>Double D. Trucking</t>
  </si>
  <si>
    <t>G07GMCT3_01792</t>
  </si>
  <si>
    <t>P-0570.1</t>
  </si>
  <si>
    <t>G07GMCT3_00966</t>
  </si>
  <si>
    <t>P-0391.2</t>
  </si>
  <si>
    <t>G07GMCT3_00965</t>
  </si>
  <si>
    <t>P-0391.1</t>
  </si>
  <si>
    <t>G07GMCT3_01004</t>
  </si>
  <si>
    <t>P-0407.18</t>
  </si>
  <si>
    <t>G07GMCT3_00005</t>
  </si>
  <si>
    <t>P-0058.5</t>
  </si>
  <si>
    <t>G07GMCT3_00187</t>
  </si>
  <si>
    <t>P-0048.10</t>
  </si>
  <si>
    <t>G07GMCT3_01306</t>
  </si>
  <si>
    <t>P-0460.12</t>
  </si>
  <si>
    <t>G07GMCT3_01522</t>
  </si>
  <si>
    <t>P-0521.8</t>
  </si>
  <si>
    <t>G07GMCT3_00491</t>
  </si>
  <si>
    <t>P-0170.6</t>
  </si>
  <si>
    <t>G07GMCT3_01883</t>
  </si>
  <si>
    <t>P-0586.3</t>
  </si>
  <si>
    <t>G07GMCT3_00988</t>
  </si>
  <si>
    <t>P-0407.2</t>
  </si>
  <si>
    <t>G07GMCT3_01774</t>
  </si>
  <si>
    <t>P-0568.16</t>
  </si>
  <si>
    <t>G07GMCT3_00325</t>
  </si>
  <si>
    <t>P-0093.1</t>
  </si>
  <si>
    <t>G07GMCT3_00189</t>
  </si>
  <si>
    <t>P-0048.12</t>
  </si>
  <si>
    <t>G07GMCT3_01357</t>
  </si>
  <si>
    <t>P-0462.44</t>
  </si>
  <si>
    <t>G07GMCT3_01152</t>
  </si>
  <si>
    <t>P-0432.7</t>
  </si>
  <si>
    <t>G07GMCT3_01150</t>
  </si>
  <si>
    <t>P-0432.5</t>
  </si>
  <si>
    <t>G07GMCT3_01224</t>
  </si>
  <si>
    <t>P-0438.4</t>
  </si>
  <si>
    <t>G07GMCT3_01291</t>
  </si>
  <si>
    <t>P-0457.14</t>
  </si>
  <si>
    <t>P-0543.1</t>
  </si>
  <si>
    <t>G07GMCT3_00313</t>
  </si>
  <si>
    <t>P-0091.5</t>
  </si>
  <si>
    <t>G07GMCT3_01710</t>
  </si>
  <si>
    <t>P-0558.7</t>
  </si>
  <si>
    <t>G07GMCT3_00140</t>
  </si>
  <si>
    <t>P-0037.11</t>
  </si>
  <si>
    <t>G07GMCT3_00410</t>
  </si>
  <si>
    <t>P-0117.51</t>
  </si>
  <si>
    <t>R.J.S. Enterprises</t>
  </si>
  <si>
    <t>G07GMCT3_00337</t>
  </si>
  <si>
    <t>P-0093.15</t>
  </si>
  <si>
    <t>G07GMCT3_01717</t>
  </si>
  <si>
    <t>P-0558.14</t>
  </si>
  <si>
    <t>G07GMCT3_00311</t>
  </si>
  <si>
    <t>P-0091.3</t>
  </si>
  <si>
    <t>G07GMCT3_01714</t>
  </si>
  <si>
    <t>P-0558.11</t>
  </si>
  <si>
    <t>G07GMCT3_01880</t>
  </si>
  <si>
    <t>P-0585.11</t>
  </si>
  <si>
    <t>G07GMCT3_01203</t>
  </si>
  <si>
    <t>P-0437.6</t>
  </si>
  <si>
    <t>G07GMCT3_00312</t>
  </si>
  <si>
    <t>P-0091.4</t>
  </si>
  <si>
    <t>Fandick Trucking, Inc.</t>
  </si>
  <si>
    <t>G07GMCT3_00103</t>
  </si>
  <si>
    <t>P-0032.8</t>
  </si>
  <si>
    <t>Producers Dairy Foods Inc.</t>
  </si>
  <si>
    <t>G07GMCT3_01311</t>
  </si>
  <si>
    <t>P-0460.17</t>
  </si>
  <si>
    <t>G07GMCT3_00079</t>
  </si>
  <si>
    <t>P-0022.3</t>
  </si>
  <si>
    <t>L Olivarez Trucking</t>
  </si>
  <si>
    <t>G07GMCT3_01723</t>
  </si>
  <si>
    <t>P-0560.3</t>
  </si>
  <si>
    <t>G07GMCT3_01721</t>
  </si>
  <si>
    <t>P-0560.1</t>
  </si>
  <si>
    <t>G07GMCT3_00564</t>
  </si>
  <si>
    <t>P-0216.5</t>
  </si>
  <si>
    <t>G07GMCT3_01962</t>
  </si>
  <si>
    <t>P-0610.11</t>
  </si>
  <si>
    <t>G07GMCT3_00572</t>
  </si>
  <si>
    <t>G07GMCT3_01875</t>
  </si>
  <si>
    <t>P-0585.5</t>
  </si>
  <si>
    <t>G07GMCT3_01460</t>
  </si>
  <si>
    <t>P-0488.6</t>
  </si>
  <si>
    <t>G07GMCT3_01251</t>
  </si>
  <si>
    <t>P-0446.1</t>
  </si>
  <si>
    <t>G07GMCT3_01459</t>
  </si>
  <si>
    <t>P-0488.5</t>
  </si>
  <si>
    <t>G07GMCT3_00444</t>
  </si>
  <si>
    <t>P-0133.7</t>
  </si>
  <si>
    <t>G07GMCT3_01457</t>
  </si>
  <si>
    <t>P-0488.3</t>
  </si>
  <si>
    <t>G07GMCT3_01272</t>
  </si>
  <si>
    <t>P-0448.23</t>
  </si>
  <si>
    <t>G07GMCT3_00744</t>
  </si>
  <si>
    <t>P-0329.7</t>
  </si>
  <si>
    <t>G07GMCT3_01068</t>
  </si>
  <si>
    <t>P-0412.12</t>
  </si>
  <si>
    <t>Golden By-Products Inc</t>
  </si>
  <si>
    <t>G07GMCT3_00604</t>
  </si>
  <si>
    <t>P-0235.9</t>
  </si>
  <si>
    <t>Greg Markarian Ag Enterprises, Inc.</t>
  </si>
  <si>
    <t>G07GMCT3_00179</t>
  </si>
  <si>
    <t>P-0047.1</t>
  </si>
  <si>
    <t>Joe Gonzales Jr. Trucking</t>
  </si>
  <si>
    <t>G07GMCT3_00909</t>
  </si>
  <si>
    <t>P-0381.1</t>
  </si>
  <si>
    <t>Western Service Inc</t>
  </si>
  <si>
    <t>G07GMCT3_00310</t>
  </si>
  <si>
    <t>P-0091.2</t>
  </si>
  <si>
    <t>G07GMCT3_01252</t>
  </si>
  <si>
    <t>P-0446.2</t>
  </si>
  <si>
    <t>Harmandeep Singh</t>
  </si>
  <si>
    <t>G07GMCT3_00793</t>
  </si>
  <si>
    <t>P-0345.1</t>
  </si>
  <si>
    <t>G07GMCT3_00553</t>
  </si>
  <si>
    <t>P-0209.1</t>
  </si>
  <si>
    <t>G07GMCT3_01056</t>
  </si>
  <si>
    <t>P-0409.8</t>
  </si>
  <si>
    <t>F. Ibarra Trucking</t>
  </si>
  <si>
    <t>G07GMCT3_00673</t>
  </si>
  <si>
    <t>P-0285.1</t>
  </si>
  <si>
    <t>G07GMCT3_01233</t>
  </si>
  <si>
    <t>P-0438.14</t>
  </si>
  <si>
    <t>G07GMCT3_01476</t>
  </si>
  <si>
    <t>P-0490.3</t>
  </si>
  <si>
    <t>EZ Haul Ready Mix, Inc.</t>
  </si>
  <si>
    <t>G07GMCT3_00353</t>
  </si>
  <si>
    <t>P-0111.1</t>
  </si>
  <si>
    <t>Wendell F. Ender</t>
  </si>
  <si>
    <t>G07GMCT3_01496</t>
  </si>
  <si>
    <t>P-0498.1</t>
  </si>
  <si>
    <t>G07GMCT3_01886</t>
  </si>
  <si>
    <t>P-0586.6</t>
  </si>
  <si>
    <t>G07GMCT3_01854</t>
  </si>
  <si>
    <t>P-0580.2</t>
  </si>
  <si>
    <t>G07GMCT3_00331</t>
  </si>
  <si>
    <t>P-0093.7</t>
  </si>
  <si>
    <t>G07GMCT3_01188</t>
  </si>
  <si>
    <t>P-0436.8</t>
  </si>
  <si>
    <t>G07GMCT3_00090</t>
  </si>
  <si>
    <t>P-0025.5</t>
  </si>
  <si>
    <t>Ratto Bros, Inc.</t>
  </si>
  <si>
    <t>G07GMCT3_00664</t>
  </si>
  <si>
    <t>P-0276.5</t>
  </si>
  <si>
    <t>G07GMCT3_00487</t>
  </si>
  <si>
    <t>P-0170.1</t>
  </si>
  <si>
    <t>Western Farm Service</t>
  </si>
  <si>
    <t>G07GMCT3_00959</t>
  </si>
  <si>
    <t>P-0390.2</t>
  </si>
  <si>
    <t>G07GMCT3_00006</t>
  </si>
  <si>
    <t>P-0058.6</t>
  </si>
  <si>
    <t>Saf-T-Cab, Inc.</t>
  </si>
  <si>
    <t>G07GMCT3_00640</t>
  </si>
  <si>
    <t>P-0268.1</t>
  </si>
  <si>
    <t>G07GMCT3_00663</t>
  </si>
  <si>
    <t>P-0276.4</t>
  </si>
  <si>
    <t>G07GMCT3_01876</t>
  </si>
  <si>
    <t>P-0585.6</t>
  </si>
  <si>
    <t>G07GMCT3_01267</t>
  </si>
  <si>
    <t>P-0448.8</t>
  </si>
  <si>
    <t>G07GMCT3_01990</t>
  </si>
  <si>
    <t>P-0610.53</t>
  </si>
  <si>
    <t>Jason Proctor Transportation, Inc.</t>
  </si>
  <si>
    <t>G07GMCT3_01130</t>
  </si>
  <si>
    <t>P-0430.1</t>
  </si>
  <si>
    <t>Stevens Transportation Inc</t>
  </si>
  <si>
    <t>G07GMCT3_00426</t>
  </si>
  <si>
    <t>P-0117.71</t>
  </si>
  <si>
    <t>Britton Trucking Co., Inc.</t>
  </si>
  <si>
    <t>G07GMCT3_00068</t>
  </si>
  <si>
    <t>P-0014.4</t>
  </si>
  <si>
    <t>G07GMCT3_01084</t>
  </si>
  <si>
    <t>P-0412.28</t>
  </si>
  <si>
    <t>G07GMCT3_01986</t>
  </si>
  <si>
    <t>P-0610.49</t>
  </si>
  <si>
    <t>G07GMCT3_01998</t>
  </si>
  <si>
    <t>P-0610.67</t>
  </si>
  <si>
    <t>Honorio Orozco d.b.a. Orozco Trucking</t>
  </si>
  <si>
    <t>G07GMCT3_00529</t>
  </si>
  <si>
    <t>P-0193.6</t>
  </si>
  <si>
    <t>G07GMCT3_00534</t>
  </si>
  <si>
    <t>P-0196.1</t>
  </si>
  <si>
    <t>Weststar</t>
  </si>
  <si>
    <t>G07GMCT3_01021</t>
  </si>
  <si>
    <t>P-0407.36</t>
  </si>
  <si>
    <t>G07GMCT3_01387</t>
  </si>
  <si>
    <t>P-0463.8</t>
  </si>
  <si>
    <t>G07GMCT3_00284</t>
  </si>
  <si>
    <t>P-0078.41</t>
  </si>
  <si>
    <t>Golden Star Express</t>
  </si>
  <si>
    <t>G07GMCT3_00191</t>
  </si>
  <si>
    <t>P-0052.1</t>
  </si>
  <si>
    <t>Galbraith Van &amp; Storage Co, Inc.</t>
  </si>
  <si>
    <t>G07GMCT3_01493</t>
  </si>
  <si>
    <t>P-0497.1</t>
  </si>
  <si>
    <t>G07GMCT3_00608</t>
  </si>
  <si>
    <t>MTS Stimulation Service, Inc</t>
  </si>
  <si>
    <t>G07GMCT3_00453</t>
  </si>
  <si>
    <t>P-0140.1</t>
  </si>
  <si>
    <t>G07GMCT3_01559</t>
  </si>
  <si>
    <t>P-0535.1</t>
  </si>
  <si>
    <t>G07GMCT3_01845</t>
  </si>
  <si>
    <t>P-0577.17</t>
  </si>
  <si>
    <t>G07GMCT3_01515</t>
  </si>
  <si>
    <t>P-0521.1</t>
  </si>
  <si>
    <t>G07GMCT3_01129</t>
  </si>
  <si>
    <t>P-0429.10</t>
  </si>
  <si>
    <t>G07GMCT3_01277</t>
  </si>
  <si>
    <t>P-0452.3</t>
  </si>
  <si>
    <t>G07GMCT3_01885</t>
  </si>
  <si>
    <t>P-0586.5</t>
  </si>
  <si>
    <t>G07GMCT3_01299</t>
  </si>
  <si>
    <t>P-0460.5</t>
  </si>
  <si>
    <t>Jim Rice Trucking</t>
  </si>
  <si>
    <t>G07GMCT3_00704</t>
  </si>
  <si>
    <t>P-0304.6</t>
  </si>
  <si>
    <t>G07GMCT3_01446</t>
  </si>
  <si>
    <t>P-0483.1</t>
  </si>
  <si>
    <t>G07GMCT3_00059</t>
  </si>
  <si>
    <t>P-0010.3</t>
  </si>
  <si>
    <t>G07GMCT3_00106</t>
  </si>
  <si>
    <t>P-0032.11</t>
  </si>
  <si>
    <t>Lawrence M. Alegre Trucking, Inc.</t>
  </si>
  <si>
    <t>G07GMCT3_00781</t>
  </si>
  <si>
    <t>P-0335.4</t>
  </si>
  <si>
    <t>New Bern Transporation Corporation</t>
  </si>
  <si>
    <t>G07GMCT3_01390</t>
  </si>
  <si>
    <t>P-0463.11</t>
  </si>
  <si>
    <t>G07GMCT3_00433</t>
  </si>
  <si>
    <t>P-0122.2</t>
  </si>
  <si>
    <t>G07GMCT3_00434</t>
  </si>
  <si>
    <t>P-0122.3</t>
  </si>
  <si>
    <t>G07GMCT3_00185</t>
  </si>
  <si>
    <t>P-0047.7</t>
  </si>
  <si>
    <t>G07GMCT3_01139</t>
  </si>
  <si>
    <t>P-0431.4</t>
  </si>
  <si>
    <t>G07GMCT3_01009</t>
  </si>
  <si>
    <t>G07GMCT3_00698</t>
  </si>
  <si>
    <t>P-0303.2</t>
  </si>
  <si>
    <t>G07GMCT3_01309</t>
  </si>
  <si>
    <t>P-0460.15</t>
  </si>
  <si>
    <t>G07GMCT3_01410</t>
  </si>
  <si>
    <t>P-0464.12</t>
  </si>
  <si>
    <t>Frank A. Borba</t>
  </si>
  <si>
    <t>G07GMCT3_00436</t>
  </si>
  <si>
    <t>P-0130.1</t>
  </si>
  <si>
    <t>G07GMCT3_01836</t>
  </si>
  <si>
    <t>P-0577.7</t>
  </si>
  <si>
    <t>G07GMCT3_01404</t>
  </si>
  <si>
    <t>P-0464.4</t>
  </si>
  <si>
    <t>G07GMCT3_00462</t>
  </si>
  <si>
    <t>P-0143.2</t>
  </si>
  <si>
    <t>Kern Machinery Inc.</t>
  </si>
  <si>
    <t>G07GMCT3_00049</t>
  </si>
  <si>
    <t>P-0001.1</t>
  </si>
  <si>
    <t>Barrels Unlimited. Inc.</t>
  </si>
  <si>
    <t>G07GMCT3_00050</t>
  </si>
  <si>
    <t>P-0004.1</t>
  </si>
  <si>
    <t>G07GMCT3_01864</t>
  </si>
  <si>
    <t>P-0581.7</t>
  </si>
  <si>
    <t>G07GMCT3_01712</t>
  </si>
  <si>
    <t>P-0558.9</t>
  </si>
  <si>
    <t>G07GMCT3_01120</t>
  </si>
  <si>
    <t>P-0429.1</t>
  </si>
  <si>
    <t>G07GMCT3_00319</t>
  </si>
  <si>
    <t>P-0092.7</t>
  </si>
  <si>
    <t>G07GMCT3_00486</t>
  </si>
  <si>
    <t>P-0169.1</t>
  </si>
  <si>
    <t>G07GMCT3_01000</t>
  </si>
  <si>
    <t>P-0407.14</t>
  </si>
  <si>
    <t>G07GMCT3_01001</t>
  </si>
  <si>
    <t>P-0407.15</t>
  </si>
  <si>
    <t>Lyons Transportation Inc</t>
  </si>
  <si>
    <t>G07GMCT3_01869</t>
  </si>
  <si>
    <t>P-0583.6</t>
  </si>
  <si>
    <t>G07GMCT3_01921</t>
  </si>
  <si>
    <t>P-0608.11</t>
  </si>
  <si>
    <t>Ronald Heffner Trucking</t>
  </si>
  <si>
    <t>G07GMCT3_01804</t>
  </si>
  <si>
    <t>P-0574.1</t>
  </si>
  <si>
    <t>G07GMCT3_01017</t>
  </si>
  <si>
    <t>P-0407.31</t>
  </si>
  <si>
    <t>G07GMCT3_01800</t>
  </si>
  <si>
    <t>P-0571.5</t>
  </si>
  <si>
    <t>G07GMCT3_00467</t>
  </si>
  <si>
    <t>P-0146.4</t>
  </si>
  <si>
    <t>G07GMCT3_01033</t>
  </si>
  <si>
    <t>P-0407.49</t>
  </si>
  <si>
    <t>G07GMCT3_00758</t>
  </si>
  <si>
    <t>P-0330.15</t>
  </si>
  <si>
    <t>G07GMCT3_01770</t>
  </si>
  <si>
    <t>P-0568.12</t>
  </si>
  <si>
    <t>G07GMCT3_01296</t>
  </si>
  <si>
    <t>P-0460.2</t>
  </si>
  <si>
    <t>G07GMCT3_01725</t>
  </si>
  <si>
    <t>P-0561.2</t>
  </si>
  <si>
    <t>G07GMCT3_00943</t>
  </si>
  <si>
    <t>P-0389.31</t>
  </si>
  <si>
    <t>G07GMCT3_00195</t>
  </si>
  <si>
    <t>P-0053.4</t>
  </si>
  <si>
    <t>G07GMCT3_00574</t>
  </si>
  <si>
    <t>P-0218.7</t>
  </si>
  <si>
    <t>G07GMCT3_00493</t>
  </si>
  <si>
    <t>P-0170.8</t>
  </si>
  <si>
    <t>Central Valley Bulk, Inc.</t>
  </si>
  <si>
    <t>G07GMCT3_01728</t>
  </si>
  <si>
    <t>P-0561.5</t>
  </si>
  <si>
    <t>Pedro Barron Ortiz</t>
  </si>
  <si>
    <t>G07GMCT3_00096</t>
  </si>
  <si>
    <t>P-0029.1</t>
  </si>
  <si>
    <t>G07GMCT3_01202</t>
  </si>
  <si>
    <t>P-0437.5</t>
  </si>
  <si>
    <t>Eladio Madera</t>
  </si>
  <si>
    <t>G07GMCT3_01434</t>
  </si>
  <si>
    <t>P-0473.1</t>
  </si>
  <si>
    <t>Golden State Freight Inc</t>
  </si>
  <si>
    <t>G07GMCT3_01638</t>
  </si>
  <si>
    <t>P-0547.1</t>
  </si>
  <si>
    <t>G07GMCT3_00081</t>
  </si>
  <si>
    <t>P-0022.5</t>
  </si>
  <si>
    <t>Glenn K Nilmeier Trucking Inc.</t>
  </si>
  <si>
    <t>G07GMCT3_01402</t>
  </si>
  <si>
    <t>P-0464.2</t>
  </si>
  <si>
    <t>G07GMCT3_01212</t>
  </si>
  <si>
    <t>P-0437.16</t>
  </si>
  <si>
    <t>G07GMCT3_01071</t>
  </si>
  <si>
    <t>G07GMCT3_00882</t>
  </si>
  <si>
    <t>P-0372.11</t>
  </si>
  <si>
    <t>G07GMCT3_00880</t>
  </si>
  <si>
    <t>P-0372.9</t>
  </si>
  <si>
    <t>G07GMCT3_01662</t>
  </si>
  <si>
    <t>P-0552.6</t>
  </si>
  <si>
    <t>G07GMCT3_01177</t>
  </si>
  <si>
    <t>P-0435.9</t>
  </si>
  <si>
    <t>Robert V. Jensen, Inc.</t>
  </si>
  <si>
    <t>G07GMCT3_01286</t>
  </si>
  <si>
    <t>P-0457.9</t>
  </si>
  <si>
    <t>G07GMCT3_00386</t>
  </si>
  <si>
    <t>P-0117.27</t>
  </si>
  <si>
    <t>G07GMCT3_01630</t>
  </si>
  <si>
    <t>P-0541.22</t>
  </si>
  <si>
    <t>G07GMCT3_01687</t>
  </si>
  <si>
    <t>P-0552.34</t>
  </si>
  <si>
    <t>G07GMCT3_00798</t>
  </si>
  <si>
    <t>P-0350.3</t>
  </si>
  <si>
    <t>Fresno Valves &amp; Castings, Inc.</t>
  </si>
  <si>
    <t>G07GMCT3_00836</t>
  </si>
  <si>
    <t>P-0362.1</t>
  </si>
  <si>
    <t>California Bulk, Inc.</t>
  </si>
  <si>
    <t>G07GMCT3_01756</t>
  </si>
  <si>
    <t>P-0565.5</t>
  </si>
  <si>
    <t>G07GMCT3_01174</t>
  </si>
  <si>
    <t>P-0435.6</t>
  </si>
  <si>
    <t>G07GMCT3_00365</t>
  </si>
  <si>
    <t>P-0117.6</t>
  </si>
  <si>
    <t>G07GMCT3_01683</t>
  </si>
  <si>
    <t>P-0552.30</t>
  </si>
  <si>
    <t>G07GMCT3_01322</t>
  </si>
  <si>
    <t>P-0460.28</t>
  </si>
  <si>
    <t>Mountain Valley Express Co. Inc</t>
  </si>
  <si>
    <t>G07GMCT3_01860</t>
  </si>
  <si>
    <t>P-0581.2</t>
  </si>
  <si>
    <t>DCP Leasing, LLC</t>
  </si>
  <si>
    <t>G07GMCT3_02006</t>
  </si>
  <si>
    <t>P-0148.3</t>
  </si>
  <si>
    <t>G07GMCT3_00468</t>
  </si>
  <si>
    <t>P-0148.1</t>
  </si>
  <si>
    <t>G07GMCT3_00469</t>
  </si>
  <si>
    <t>P-0148.2</t>
  </si>
  <si>
    <t>G07GMCT3_00703</t>
  </si>
  <si>
    <t>G07GMCT3_00328</t>
  </si>
  <si>
    <t>P-0093.4</t>
  </si>
  <si>
    <t>G07GMCT3_00384</t>
  </si>
  <si>
    <t>P-0117.25</t>
  </si>
  <si>
    <t>G07GMCT3_01660</t>
  </si>
  <si>
    <t>P-0552.4</t>
  </si>
  <si>
    <t>G07GMCT3_00104</t>
  </si>
  <si>
    <t>P-0032.9</t>
  </si>
  <si>
    <t>G07GMCT3_00398</t>
  </si>
  <si>
    <t>P-0117.39</t>
  </si>
  <si>
    <t>G07GMCT3_01626</t>
  </si>
  <si>
    <t>P-0541.18</t>
  </si>
  <si>
    <t>G07GMCT3_01175</t>
  </si>
  <si>
    <t>P-0435.7</t>
  </si>
  <si>
    <t>G07GMCT3_00876</t>
  </si>
  <si>
    <t>P-0372.5</t>
  </si>
  <si>
    <t>G07GMCT3_00877</t>
  </si>
  <si>
    <t>P-0372.6</t>
  </si>
  <si>
    <t>G07GMCT3_00879</t>
  </si>
  <si>
    <t>P-0372.8</t>
  </si>
  <si>
    <t>G07GMCT3_01315</t>
  </si>
  <si>
    <t>P-0460.21</t>
  </si>
  <si>
    <t>G07GMCT3_00561</t>
  </si>
  <si>
    <t>P-0216.2</t>
  </si>
  <si>
    <t>G07GMCT3_01310</t>
  </si>
  <si>
    <t>P-0460.16</t>
  </si>
  <si>
    <t>Ed Rocha Livestock Transportation, Inc.</t>
  </si>
  <si>
    <t>G07GMCT3_00093</t>
  </si>
  <si>
    <t>P-0025.9</t>
  </si>
  <si>
    <t>G07GMCT3_01292</t>
  </si>
  <si>
    <t>P-0457.15</t>
  </si>
  <si>
    <t>Sun Valley Express, LLC</t>
  </si>
  <si>
    <t>G07GMCT3_01242</t>
  </si>
  <si>
    <t>P-0441.1</t>
  </si>
  <si>
    <t>G07GMCT3_01861</t>
  </si>
  <si>
    <t>P-0581.3</t>
  </si>
  <si>
    <t>G07GMCT3_01691</t>
  </si>
  <si>
    <t>P-0552.38</t>
  </si>
  <si>
    <t>G07GMCT3_01138</t>
  </si>
  <si>
    <t>P-0431.3</t>
  </si>
  <si>
    <t>Central California Leasing, Inc.</t>
  </si>
  <si>
    <t>G07GMCT3_01748</t>
  </si>
  <si>
    <t>P-0563.9</t>
  </si>
  <si>
    <t>G07GMCT3_01176</t>
  </si>
  <si>
    <t>P-0435.8</t>
  </si>
  <si>
    <t>G07GMCT3_00470</t>
  </si>
  <si>
    <t>P-0148.8</t>
  </si>
  <si>
    <t>G07GMCT3_02007</t>
  </si>
  <si>
    <t>P-0148.6</t>
  </si>
  <si>
    <t>G07GMCT3_01313</t>
  </si>
  <si>
    <t>P-0460.19</t>
  </si>
  <si>
    <t>G07GMCT3_01217</t>
  </si>
  <si>
    <t>P-0437.22</t>
  </si>
  <si>
    <t>G07GMCT3_01775</t>
  </si>
  <si>
    <t>P-0568.17</t>
  </si>
  <si>
    <t>G07GMCT3_01170</t>
  </si>
  <si>
    <t>P-0435.2</t>
  </si>
  <si>
    <t>Madera Produce Co., Inc.</t>
  </si>
  <si>
    <t>P-0593.1</t>
  </si>
  <si>
    <t>G07GMCT3_01898</t>
  </si>
  <si>
    <t>P-0591.6</t>
  </si>
  <si>
    <t>G07GMCT3_01680</t>
  </si>
  <si>
    <t>P-0552.27</t>
  </si>
  <si>
    <t>NuCal Foods, Inc.</t>
  </si>
  <si>
    <t>G07GMCT3_01849</t>
  </si>
  <si>
    <t>P-0577.21</t>
  </si>
  <si>
    <t>G07GMCT3_01208</t>
  </si>
  <si>
    <t>P-0437.12</t>
  </si>
  <si>
    <t>G07GMCT3_00441</t>
  </si>
  <si>
    <t>P-0133.4</t>
  </si>
  <si>
    <t>Semper, Semper, Semper</t>
  </si>
  <si>
    <t>G07GMCT3_00893</t>
  </si>
  <si>
    <t>P-0376.2</t>
  </si>
  <si>
    <t>G07GMCT3_01055</t>
  </si>
  <si>
    <t>P-0409.7</t>
  </si>
  <si>
    <t>G07GMCT3_01052</t>
  </si>
  <si>
    <t>P-0409.4</t>
  </si>
  <si>
    <t>G07GMCT3_01809</t>
  </si>
  <si>
    <t>P-0575.6</t>
  </si>
  <si>
    <t>G07GMCT3_00479</t>
  </si>
  <si>
    <t>P-0154.5</t>
  </si>
  <si>
    <t>G07GMCT3_00892</t>
  </si>
  <si>
    <t>P-0376.1</t>
  </si>
  <si>
    <t>G07GMCT3_00107</t>
  </si>
  <si>
    <t>P-0032.12</t>
  </si>
  <si>
    <t>Chavarria Trucking</t>
  </si>
  <si>
    <t>G07GMCT3_00891</t>
  </si>
  <si>
    <t>P-0375.1</t>
  </si>
  <si>
    <t>G07GMCT3_01901</t>
  </si>
  <si>
    <t>P-0591.9</t>
  </si>
  <si>
    <t>G07GMCT3_00894</t>
  </si>
  <si>
    <t>P-0376.3</t>
  </si>
  <si>
    <t>Sernas Transport</t>
  </si>
  <si>
    <t>G07GMCT3_01514</t>
  </si>
  <si>
    <t>P-0515.1</t>
  </si>
  <si>
    <t>G07GMCT3_01783</t>
  </si>
  <si>
    <t>P-0568.25</t>
  </si>
  <si>
    <t>Cristobal Ramirez Ortiz</t>
  </si>
  <si>
    <t>G07GMCT3_01430</t>
  </si>
  <si>
    <t>P-0468.1</t>
  </si>
  <si>
    <t>Jesus Cardenas Trucking</t>
  </si>
  <si>
    <t>G07GMCT3_00294</t>
  </si>
  <si>
    <t>P-0079.1</t>
  </si>
  <si>
    <t>G07GMCT3_00447</t>
  </si>
  <si>
    <t>P-0133.10</t>
  </si>
  <si>
    <t>G07GMCT3_00743</t>
  </si>
  <si>
    <t>P-0329.6</t>
  </si>
  <si>
    <t>Robert L. Jackson</t>
  </si>
  <si>
    <t>G07GMCT3_00686</t>
  </si>
  <si>
    <t>P-0292.1</t>
  </si>
  <si>
    <t>Quali-T-Ruck Service Inc.</t>
  </si>
  <si>
    <t>G07GMCT3_01483</t>
  </si>
  <si>
    <t>P-0490.15</t>
  </si>
  <si>
    <t>Bath</t>
  </si>
  <si>
    <t>G07GMCT3_00067</t>
  </si>
  <si>
    <t>P-0013.1</t>
  </si>
  <si>
    <t>G07GMCT3_01482</t>
  </si>
  <si>
    <t>P-0490.13</t>
  </si>
  <si>
    <t>Central Cal Transportation</t>
  </si>
  <si>
    <t>G07GMCT3_00507</t>
  </si>
  <si>
    <t>P-0174.4</t>
  </si>
  <si>
    <t>North Hills Recycling Inc</t>
  </si>
  <si>
    <t>G07GMCT3_00302</t>
  </si>
  <si>
    <t>P-0088.2</t>
  </si>
  <si>
    <t>G07GMCT3_00506</t>
  </si>
  <si>
    <t>P-0174.2</t>
  </si>
  <si>
    <t>Americo J Foglio Jr</t>
  </si>
  <si>
    <t>G07GMCT3_00304</t>
  </si>
  <si>
    <t>P-0090.2</t>
  </si>
  <si>
    <t>G07GMCT3_01904</t>
  </si>
  <si>
    <t>P-0591.12</t>
  </si>
  <si>
    <t>G07GMCT3_00730</t>
  </si>
  <si>
    <t>P-0322.4</t>
  </si>
  <si>
    <t>G07GMCT3_00439</t>
  </si>
  <si>
    <t>P-0133.2</t>
  </si>
  <si>
    <t>G07GMCT3_00388</t>
  </si>
  <si>
    <t>P-0117.29</t>
  </si>
  <si>
    <t>G07GMCT3_00401</t>
  </si>
  <si>
    <t>P-0117.42</t>
  </si>
  <si>
    <t>Unified Grocers, Inc.</t>
  </si>
  <si>
    <t>G07GMCT3_00989</t>
  </si>
  <si>
    <t>P-0407.3</t>
  </si>
  <si>
    <t>G07GMCT3_00542</t>
  </si>
  <si>
    <t>P-0202.1</t>
  </si>
  <si>
    <t>G07GMCT3_00889</t>
  </si>
  <si>
    <t>P-0374.1</t>
  </si>
  <si>
    <t>G07GMCT3_01706</t>
  </si>
  <si>
    <t>P-0558.3</t>
  </si>
  <si>
    <t>G07GMCT3_01376</t>
  </si>
  <si>
    <t>P-0462.63</t>
  </si>
  <si>
    <t>G07GMCT3_01327</t>
  </si>
  <si>
    <t>P-0460.33</t>
  </si>
  <si>
    <t>G07GMCT3_01907</t>
  </si>
  <si>
    <t>P-0591.15</t>
  </si>
  <si>
    <t>G07GMCT3_01477</t>
  </si>
  <si>
    <t>P-0490.5</t>
  </si>
  <si>
    <t>Nick Carlucci Transport</t>
  </si>
  <si>
    <t>G07GMCT3_01856</t>
  </si>
  <si>
    <t>P-0580.4</t>
  </si>
  <si>
    <t>G07GMCT3_01855</t>
  </si>
  <si>
    <t>P-0580.3</t>
  </si>
  <si>
    <t>G07GMCT3_01857</t>
  </si>
  <si>
    <t>P-0580.5</t>
  </si>
  <si>
    <t>G07GMCT3_01908</t>
  </si>
  <si>
    <t>P-0591.16</t>
  </si>
  <si>
    <t>G07GMCT3_00110</t>
  </si>
  <si>
    <t>P-0032.16</t>
  </si>
  <si>
    <t>G07GMCT3_00871</t>
  </si>
  <si>
    <t>P-0369.3</t>
  </si>
  <si>
    <t>G07GMCT3_00308</t>
  </si>
  <si>
    <t>P-0090.7</t>
  </si>
  <si>
    <t>G07GMCT3_01258</t>
  </si>
  <si>
    <t>P-0446.9</t>
  </si>
  <si>
    <t>G07GMCT3_01906</t>
  </si>
  <si>
    <t>P-0591.14</t>
  </si>
  <si>
    <t>G07GMCT3_01674</t>
  </si>
  <si>
    <t>P-0552.21</t>
  </si>
  <si>
    <t>Kevin Pooler</t>
  </si>
  <si>
    <t>G07GMCT3_00721</t>
  </si>
  <si>
    <t>P-0315.1</t>
  </si>
  <si>
    <t>G07GMCT3_01713</t>
  </si>
  <si>
    <t>P-0558.10</t>
  </si>
  <si>
    <t>G07GMCT3_01207</t>
  </si>
  <si>
    <t>P-0437.11</t>
  </si>
  <si>
    <t>G07GMCT3_00077</t>
  </si>
  <si>
    <t>P-0022.1</t>
  </si>
  <si>
    <t>G07GMCT3_01368</t>
  </si>
  <si>
    <t>P-0462.55</t>
  </si>
  <si>
    <t>G07GMCT3_00840</t>
  </si>
  <si>
    <t>P-0364.2</t>
  </si>
  <si>
    <t>G07GMCT3_00526</t>
  </si>
  <si>
    <t>P-0193.3</t>
  </si>
  <si>
    <t>Sekhon Trucking</t>
  </si>
  <si>
    <t>G07GMCT3_01279</t>
  </si>
  <si>
    <t>P-0454.1</t>
  </si>
  <si>
    <t>G07GMCT3_00379</t>
  </si>
  <si>
    <t>P-0117.20</t>
  </si>
  <si>
    <t>Pan Pacific Petroleum Company</t>
  </si>
  <si>
    <t>G07GMCT3_00390</t>
  </si>
  <si>
    <t>P-0117.31</t>
  </si>
  <si>
    <t>Naresh Pal Singh</t>
  </si>
  <si>
    <t>G07GMCT3_00915</t>
  </si>
  <si>
    <t>P-0384.1</t>
  </si>
  <si>
    <t>G07GMCT3_01831</t>
  </si>
  <si>
    <t>P-0577.1</t>
  </si>
  <si>
    <t>G07GMCT3_01817</t>
  </si>
  <si>
    <t>P-0576.4</t>
  </si>
  <si>
    <t>G07GMCT3_01823</t>
  </si>
  <si>
    <t>P-0576.15</t>
  </si>
  <si>
    <t>G07GMCT3_00197</t>
  </si>
  <si>
    <t>P-0055.3</t>
  </si>
  <si>
    <t>G07GMCT3_00366</t>
  </si>
  <si>
    <t>P-0117.7</t>
  </si>
  <si>
    <t>G07GMCT3_01799</t>
  </si>
  <si>
    <t>P-0571.4</t>
  </si>
  <si>
    <t>G07GMCT3_01118</t>
  </si>
  <si>
    <t>P-0427.4</t>
  </si>
  <si>
    <t>GBR Transport, Incoporated</t>
  </si>
  <si>
    <t>Best Logistics Inc</t>
  </si>
  <si>
    <t>G07GMCT3_01498</t>
  </si>
  <si>
    <t>P-0501.1</t>
  </si>
  <si>
    <t>G07GMCT3_01821</t>
  </si>
  <si>
    <t>P-0576.13</t>
  </si>
  <si>
    <t>G07GMCT3_01819</t>
  </si>
  <si>
    <t>P-0576.7</t>
  </si>
  <si>
    <t>G07GMCT3_01826</t>
  </si>
  <si>
    <t>P-0576.18</t>
  </si>
  <si>
    <t>G07GMCT3_01816</t>
  </si>
  <si>
    <t>P-0576.3</t>
  </si>
  <si>
    <t>G07GMCT3_01171</t>
  </si>
  <si>
    <t>P-0435.3</t>
  </si>
  <si>
    <t>Lino Garcia</t>
  </si>
  <si>
    <t>G07GMCT3_01429</t>
  </si>
  <si>
    <t>P-0467.1</t>
  </si>
  <si>
    <t>G07GMCT3_00533</t>
  </si>
  <si>
    <t>P-0193.10</t>
  </si>
  <si>
    <t>Ramirez &amp; Sons Trucking, Inc.</t>
  </si>
  <si>
    <t>G07GMCT3_00322</t>
  </si>
  <si>
    <t>P-0092.10</t>
  </si>
  <si>
    <t>Terra Linda Farms</t>
  </si>
  <si>
    <t>G07GMCT3_01486</t>
  </si>
  <si>
    <t>P-0495.1</t>
  </si>
  <si>
    <t>G07GMCT3_01219</t>
  </si>
  <si>
    <t>G07GMCT3_00438</t>
  </si>
  <si>
    <t>P-0133.1</t>
  </si>
  <si>
    <t>G07GMCT3_01663</t>
  </si>
  <si>
    <t>P-0552.7</t>
  </si>
  <si>
    <t>Silveira Trucking, LLC</t>
  </si>
  <si>
    <t>G07GMCT3_01241</t>
  </si>
  <si>
    <t>P-0440.1</t>
  </si>
  <si>
    <t>Richard Iest Dairy, Inc.</t>
  </si>
  <si>
    <t>G07GMCT3_00759</t>
  </si>
  <si>
    <t>P-0330.16</t>
  </si>
  <si>
    <t>G07GMCT3_01827</t>
  </si>
  <si>
    <t>P-0576.19</t>
  </si>
  <si>
    <t>G07GMCT3_01667</t>
  </si>
  <si>
    <t>P-0552.13</t>
  </si>
  <si>
    <t>Redfearn Trucking Inc.</t>
  </si>
  <si>
    <t>G07GMCT3_01824</t>
  </si>
  <si>
    <t>P-0576.16</t>
  </si>
  <si>
    <t>G07GMCT3_01820</t>
  </si>
  <si>
    <t>P-0576.12</t>
  </si>
  <si>
    <t>G07GMCT3_00378</t>
  </si>
  <si>
    <t>P-0117.19</t>
  </si>
  <si>
    <t>G07GMCT3_01694</t>
  </si>
  <si>
    <t>P-0552.41</t>
  </si>
  <si>
    <t>La Tapatia Tortilleria, Inc.</t>
  </si>
  <si>
    <t>G07GMCT3_01528</t>
  </si>
  <si>
    <t>P-0522.3</t>
  </si>
  <si>
    <t>G07GMCT3_01526</t>
  </si>
  <si>
    <t>P-0522.1</t>
  </si>
  <si>
    <t>Agri Valley Irrigation</t>
  </si>
  <si>
    <t>G07GMCT3_00609</t>
  </si>
  <si>
    <t>P-0236.1</t>
  </si>
  <si>
    <t>G07GMCT3_01811</t>
  </si>
  <si>
    <t>P-0575.8</t>
  </si>
  <si>
    <t>Machado Dairy Farms</t>
  </si>
  <si>
    <t>G07GMCT3_00828</t>
  </si>
  <si>
    <t>P-0356.1</t>
  </si>
  <si>
    <t>G07GMCT3_00336</t>
  </si>
  <si>
    <t>P-0093.13</t>
  </si>
  <si>
    <t>G07GMCT3_01316</t>
  </si>
  <si>
    <t>P-0460.22</t>
  </si>
  <si>
    <t>G07GMCT3_01054</t>
  </si>
  <si>
    <t>P-0409.6</t>
  </si>
  <si>
    <t>G07GMCT3_01671</t>
  </si>
  <si>
    <t>P-0552.18</t>
  </si>
  <si>
    <t>Ventura Transfer Company</t>
  </si>
  <si>
    <t>G07GMCT3_00701</t>
  </si>
  <si>
    <t>P-0304.3</t>
  </si>
  <si>
    <t>Castrejon Trucking</t>
  </si>
  <si>
    <t>G07GMCT3_00631</t>
  </si>
  <si>
    <t>P-0259.1</t>
  </si>
  <si>
    <t>G07GMCT3_00377</t>
  </si>
  <si>
    <t>P-0117.18</t>
  </si>
  <si>
    <t>G07GMCT3_01206</t>
  </si>
  <si>
    <t>P-0437.10</t>
  </si>
  <si>
    <t>G07GMCT3_01367</t>
  </si>
  <si>
    <t>P-0462.54</t>
  </si>
  <si>
    <t>Ralph Hayes &amp; Son, Inc.</t>
  </si>
  <si>
    <t>G07GMCT3_01497</t>
  </si>
  <si>
    <t>P-0499.1</t>
  </si>
  <si>
    <t>G07GMCT3_01005</t>
  </si>
  <si>
    <t>P-0407.19</t>
  </si>
  <si>
    <t>G07GMCT3_00387</t>
  </si>
  <si>
    <t>P-0117.28</t>
  </si>
  <si>
    <t>G07GMCT3_01978</t>
  </si>
  <si>
    <t>P-0610.40</t>
  </si>
  <si>
    <t>G07GMCT3_01201</t>
  </si>
  <si>
    <t>P-0437.4</t>
  </si>
  <si>
    <t>G07GMCT3_00687</t>
  </si>
  <si>
    <t>P-0293.1</t>
  </si>
  <si>
    <t>G07GMCT3_01738</t>
  </si>
  <si>
    <t>P-0562.7</t>
  </si>
  <si>
    <t>G07GMCT3_01193</t>
  </si>
  <si>
    <t>P-0436.16</t>
  </si>
  <si>
    <t>G07GMCT3_01194</t>
  </si>
  <si>
    <t>P-0436.17</t>
  </si>
  <si>
    <t>G07GMCT3_01192</t>
  </si>
  <si>
    <t>P-0436.14</t>
  </si>
  <si>
    <t>G07GMCT3_00560</t>
  </si>
  <si>
    <t>P-0216.1</t>
  </si>
  <si>
    <t>G07GMCT3_00183</t>
  </si>
  <si>
    <t>P-0047.5</t>
  </si>
  <si>
    <t>Prairie Flower Trucking LLC</t>
  </si>
  <si>
    <t>Pleasant Valley Farms, LLC</t>
  </si>
  <si>
    <t>G07GMCT3_00565</t>
  </si>
  <si>
    <t>P-0217.1</t>
  </si>
  <si>
    <t>G07GMCT3_01263</t>
  </si>
  <si>
    <t>P-0448.4</t>
  </si>
  <si>
    <t>G07GMCT3_01264</t>
  </si>
  <si>
    <t>P-0448.5</t>
  </si>
  <si>
    <t>Misha L. Brooks d.b.a. USA West Transportation</t>
  </si>
  <si>
    <t>G07GMCT3_00711</t>
  </si>
  <si>
    <t>P-0306.2</t>
  </si>
  <si>
    <t>G07GMCT3_00383</t>
  </si>
  <si>
    <t>P-0117.24</t>
  </si>
  <si>
    <t>Kiva Energy Inc.</t>
  </si>
  <si>
    <t>G07GMCT3_00437</t>
  </si>
  <si>
    <t>P-0132.1</t>
  </si>
  <si>
    <t>G07GMCT3_00612</t>
  </si>
  <si>
    <t>P-0240.2</t>
  </si>
  <si>
    <t>G07GMCT3_00155</t>
  </si>
  <si>
    <t>P-0041.2</t>
  </si>
  <si>
    <t>G07GMCT3_00372</t>
  </si>
  <si>
    <t>P-0117.13</t>
  </si>
  <si>
    <t>G07GMCT3_00330</t>
  </si>
  <si>
    <t>P-0093.6</t>
  </si>
  <si>
    <t>Gurtej S Gill</t>
  </si>
  <si>
    <t>G07GMCT3_01702</t>
  </si>
  <si>
    <t>P-0554.1</t>
  </si>
  <si>
    <t>Ganduglia Trucking</t>
  </si>
  <si>
    <t>G07GMCT3_00813</t>
  </si>
  <si>
    <t>P-0351.7</t>
  </si>
  <si>
    <t>I A Trucking, Inc.</t>
  </si>
  <si>
    <t>G07GMCT3_00481</t>
  </si>
  <si>
    <t>P-0156.1</t>
  </si>
  <si>
    <t>G07GMCT3_01813</t>
  </si>
  <si>
    <t>P-0575.10</t>
  </si>
  <si>
    <t>G07GMCT3_01008</t>
  </si>
  <si>
    <t>P-0407.22</t>
  </si>
  <si>
    <t>G07GMCT3_01850</t>
  </si>
  <si>
    <t>P-0577.22</t>
  </si>
  <si>
    <t>G07GMCT3_01359</t>
  </si>
  <si>
    <t>P-0462.46</t>
  </si>
  <si>
    <t>G07GMCT3_01133</t>
  </si>
  <si>
    <t>P-0430.4</t>
  </si>
  <si>
    <t>G07GMCT3_01625</t>
  </si>
  <si>
    <t>P-0541.17</t>
  </si>
  <si>
    <t>Harris Feeding Company</t>
  </si>
  <si>
    <t>G07GMCT3_00833</t>
  </si>
  <si>
    <t>P-0360.1</t>
  </si>
  <si>
    <t>G07GMCT3_01776</t>
  </si>
  <si>
    <t>P-0568.18</t>
  </si>
  <si>
    <t>G07GMCT3_00149</t>
  </si>
  <si>
    <t>P-0040.4</t>
  </si>
  <si>
    <t>Lamb Chops Inc.</t>
  </si>
  <si>
    <t>G07GMCT3_00956</t>
  </si>
  <si>
    <t>P-0389.47</t>
  </si>
  <si>
    <t>G07GMCT3_01965</t>
  </si>
  <si>
    <t>P-0610.14</t>
  </si>
  <si>
    <t>G07GMCT3_01271</t>
  </si>
  <si>
    <t>P-0448.20</t>
  </si>
  <si>
    <t>G07GMCT3_01270</t>
  </si>
  <si>
    <t>P-0448.19</t>
  </si>
  <si>
    <t>J &amp; E Express</t>
  </si>
  <si>
    <t>G07GMCT3_01114</t>
  </si>
  <si>
    <t>P-0426.1</t>
  </si>
  <si>
    <t>G07GMCT3_01767</t>
  </si>
  <si>
    <t>P-0568.9</t>
  </si>
  <si>
    <t>G07GMCT3_00083</t>
  </si>
  <si>
    <t>P-0022.7</t>
  </si>
  <si>
    <t>N &amp; S Tractor, Co.</t>
  </si>
  <si>
    <t>G07GMCT3_00665</t>
  </si>
  <si>
    <t>P-0279.1</t>
  </si>
  <si>
    <t>G07GMCT3_01649</t>
  </si>
  <si>
    <t>P-0550.9</t>
  </si>
  <si>
    <t>G07GMCT3_01308</t>
  </si>
  <si>
    <t>P-0078.10</t>
  </si>
  <si>
    <t>G07GMCT3_00291</t>
  </si>
  <si>
    <t>P-0078.48</t>
  </si>
  <si>
    <t>G07GMCT3_00256</t>
  </si>
  <si>
    <t>P-0078.11</t>
  </si>
  <si>
    <t>D &amp; M Transportation</t>
  </si>
  <si>
    <t>G07GMCT3_01155</t>
  </si>
  <si>
    <t>P-0433.6</t>
  </si>
  <si>
    <t>Tubbs Trucking</t>
  </si>
  <si>
    <t>G07GMCT3_00051</t>
  </si>
  <si>
    <t>P-0005.1</t>
  </si>
  <si>
    <t>G07GMCT3_00801</t>
  </si>
  <si>
    <t>P-0350.7</t>
  </si>
  <si>
    <t>G07GMCT3_01003</t>
  </si>
  <si>
    <t>P-0407.17</t>
  </si>
  <si>
    <t>G07GMCT3_00615</t>
  </si>
  <si>
    <t>P-0242.2</t>
  </si>
  <si>
    <t>G07GMCT3_01919</t>
  </si>
  <si>
    <t>P-0604.3</t>
  </si>
  <si>
    <t>G07GMCT3_01632</t>
  </si>
  <si>
    <t>P-0541.24</t>
  </si>
  <si>
    <t>G07GMCT3_00317</t>
  </si>
  <si>
    <t>P-0092.1</t>
  </si>
  <si>
    <t>G07GMCT3_01771</t>
  </si>
  <si>
    <t>P-0568.13</t>
  </si>
  <si>
    <t>G07GMCT3_01984</t>
  </si>
  <si>
    <t>P-0610.47</t>
  </si>
  <si>
    <t>G07GMCT3_00362</t>
  </si>
  <si>
    <t>P-0117.3</t>
  </si>
  <si>
    <t>G07GMCT3_00766</t>
  </si>
  <si>
    <t>P-0330.23</t>
  </si>
  <si>
    <t>G07GMCT3_01772</t>
  </si>
  <si>
    <t>P-0568.14</t>
  </si>
  <si>
    <t>G07GMCT3_01541</t>
  </si>
  <si>
    <t>P-0528.6</t>
  </si>
  <si>
    <t>Antonio Correa</t>
  </si>
  <si>
    <t>G07GMCT3_01510</t>
  </si>
  <si>
    <t>P-0513.1</t>
  </si>
  <si>
    <t>Dave's Towing Service Inc</t>
  </si>
  <si>
    <t>G07GMCT3_01703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</si>
</sst>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"/>
  </numFmts>
  <fonts count="40">
    <font>
      <sz val="12"/>
      <name val="Arial"/>
      <family val="0"/>
    </font>
    <font>
      <u val="single"/>
      <sz val="12"/>
      <color indexed="20"/>
      <name val="Arial"/>
      <family val="2"/>
    </font>
    <font>
      <u val="single"/>
      <sz val="12"/>
      <color indexed="12"/>
      <name val="Arial"/>
      <family val="2"/>
    </font>
    <font>
      <sz val="8"/>
      <name val="Arial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164" fontId="4" fillId="0" borderId="10" xfId="0" applyNumberFormat="1" applyFont="1" applyBorder="1" applyAlignment="1">
      <alignment horizontal="center" vertical="center" wrapText="1"/>
    </xf>
    <xf numFmtId="164" fontId="4" fillId="33" borderId="11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/>
    </xf>
    <xf numFmtId="0" fontId="5" fillId="34" borderId="12" xfId="0" applyFont="1" applyFill="1" applyBorder="1" applyAlignment="1">
      <alignment horizontal="center" vertical="center" wrapText="1"/>
    </xf>
    <xf numFmtId="164" fontId="5" fillId="34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34" borderId="13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69" fontId="5" fillId="34" borderId="20" xfId="0" applyNumberFormat="1" applyFont="1" applyFill="1" applyBorder="1" applyAlignment="1">
      <alignment horizontal="center" vertical="center" wrapText="1"/>
    </xf>
    <xf numFmtId="169" fontId="0" fillId="35" borderId="21" xfId="0" applyNumberFormat="1" applyFill="1" applyBorder="1" applyAlignment="1">
      <alignment horizontal="center"/>
    </xf>
    <xf numFmtId="169" fontId="0" fillId="35" borderId="22" xfId="0" applyNumberFormat="1" applyFill="1" applyBorder="1" applyAlignment="1">
      <alignment horizontal="center"/>
    </xf>
    <xf numFmtId="169" fontId="0" fillId="0" borderId="22" xfId="0" applyNumberFormat="1" applyBorder="1" applyAlignment="1">
      <alignment horizontal="center"/>
    </xf>
    <xf numFmtId="169" fontId="0" fillId="0" borderId="23" xfId="0" applyNumberFormat="1" applyBorder="1" applyAlignment="1">
      <alignment horizontal="center"/>
    </xf>
    <xf numFmtId="169" fontId="0" fillId="0" borderId="0" xfId="0" applyNumberFormat="1" applyAlignment="1">
      <alignment horizontal="center"/>
    </xf>
    <xf numFmtId="164" fontId="0" fillId="35" borderId="16" xfId="0" applyNumberFormat="1" applyFill="1" applyBorder="1" applyAlignment="1">
      <alignment horizontal="center"/>
    </xf>
    <xf numFmtId="164" fontId="0" fillId="35" borderId="14" xfId="0" applyNumberFormat="1" applyFill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3" fontId="5" fillId="34" borderId="12" xfId="0" applyNumberFormat="1" applyFont="1" applyFill="1" applyBorder="1" applyAlignment="1">
      <alignment horizontal="center" vertical="center" wrapText="1"/>
    </xf>
    <xf numFmtId="3" fontId="0" fillId="35" borderId="16" xfId="0" applyNumberFormat="1" applyFill="1" applyBorder="1" applyAlignment="1">
      <alignment horizontal="center"/>
    </xf>
    <xf numFmtId="3" fontId="0" fillId="35" borderId="14" xfId="0" applyNumberFormat="1" applyFill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14" xfId="0" applyFill="1" applyBorder="1" applyAlignment="1">
      <alignment horizontal="center"/>
    </xf>
    <xf numFmtId="164" fontId="0" fillId="0" borderId="14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169" fontId="0" fillId="0" borderId="22" xfId="0" applyNumberFormat="1" applyFill="1" applyBorder="1" applyAlignment="1">
      <alignment horizontal="center"/>
    </xf>
    <xf numFmtId="0" fontId="0" fillId="19" borderId="14" xfId="0" applyFill="1" applyBorder="1" applyAlignment="1">
      <alignment horizontal="center"/>
    </xf>
    <xf numFmtId="164" fontId="0" fillId="19" borderId="14" xfId="0" applyNumberFormat="1" applyFill="1" applyBorder="1" applyAlignment="1">
      <alignment horizontal="center"/>
    </xf>
    <xf numFmtId="3" fontId="0" fillId="19" borderId="14" xfId="0" applyNumberFormat="1" applyFill="1" applyBorder="1" applyAlignment="1">
      <alignment horizontal="center"/>
    </xf>
    <xf numFmtId="169" fontId="0" fillId="19" borderId="22" xfId="0" applyNumberFormat="1" applyFill="1" applyBorder="1" applyAlignment="1">
      <alignment horizontal="center"/>
    </xf>
    <xf numFmtId="0" fontId="0" fillId="13" borderId="14" xfId="0" applyFill="1" applyBorder="1" applyAlignment="1">
      <alignment horizontal="center"/>
    </xf>
    <xf numFmtId="164" fontId="0" fillId="13" borderId="14" xfId="0" applyNumberFormat="1" applyFill="1" applyBorder="1" applyAlignment="1">
      <alignment horizontal="center"/>
    </xf>
    <xf numFmtId="3" fontId="0" fillId="13" borderId="14" xfId="0" applyNumberFormat="1" applyFill="1" applyBorder="1" applyAlignment="1">
      <alignment horizontal="center"/>
    </xf>
    <xf numFmtId="169" fontId="0" fillId="13" borderId="22" xfId="0" applyNumberFormat="1" applyFill="1" applyBorder="1" applyAlignment="1">
      <alignment horizontal="center"/>
    </xf>
    <xf numFmtId="164" fontId="6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N147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C8" sqref="C8"/>
    </sheetView>
  </sheetViews>
  <sheetFormatPr defaultColWidth="8.88671875" defaultRowHeight="15"/>
  <cols>
    <col min="1" max="1" width="6.21484375" style="6" bestFit="1" customWidth="1"/>
    <col min="2" max="2" width="8.21484375" style="6" bestFit="1" customWidth="1"/>
    <col min="3" max="3" width="41.99609375" style="6" bestFit="1" customWidth="1"/>
    <col min="4" max="4" width="16.5546875" style="6" hidden="1" customWidth="1"/>
    <col min="5" max="5" width="10.21484375" style="6" bestFit="1" customWidth="1"/>
    <col min="6" max="6" width="15.77734375" style="6" bestFit="1" customWidth="1"/>
    <col min="7" max="7" width="8.6640625" style="6" bestFit="1" customWidth="1"/>
    <col min="8" max="8" width="7.4453125" style="27" bestFit="1" customWidth="1"/>
    <col min="9" max="9" width="8.4453125" style="33" bestFit="1" customWidth="1"/>
    <col min="10" max="10" width="9.99609375" style="22" bestFit="1" customWidth="1"/>
    <col min="11" max="11" width="8.6640625" style="6" hidden="1" customWidth="1"/>
    <col min="12" max="12" width="7.10546875" style="6" hidden="1" customWidth="1"/>
    <col min="13" max="14" width="8.6640625" style="6" hidden="1" customWidth="1"/>
    <col min="15" max="15" width="8.88671875" style="6" hidden="1" customWidth="1"/>
    <col min="16" max="16384" width="8.88671875" style="6" customWidth="1"/>
  </cols>
  <sheetData>
    <row r="1" spans="1:14" ht="60.75" thickBot="1">
      <c r="A1" s="7" t="s">
        <v>2253</v>
      </c>
      <c r="B1" s="8" t="s">
        <v>679</v>
      </c>
      <c r="C1" s="4" t="s">
        <v>680</v>
      </c>
      <c r="D1" s="4" t="s">
        <v>681</v>
      </c>
      <c r="E1" s="4" t="s">
        <v>682</v>
      </c>
      <c r="F1" s="4" t="s">
        <v>683</v>
      </c>
      <c r="G1" s="8" t="s">
        <v>2261</v>
      </c>
      <c r="H1" s="5" t="s">
        <v>684</v>
      </c>
      <c r="I1" s="28" t="s">
        <v>685</v>
      </c>
      <c r="J1" s="17" t="s">
        <v>686</v>
      </c>
      <c r="K1" s="1" t="s">
        <v>1762</v>
      </c>
      <c r="L1" s="1" t="s">
        <v>1763</v>
      </c>
      <c r="M1" s="1" t="s">
        <v>1764</v>
      </c>
      <c r="N1" s="2">
        <f>38600000+730000+735902</f>
        <v>40065902</v>
      </c>
    </row>
    <row r="2" spans="1:13" ht="15">
      <c r="A2" s="11">
        <v>813</v>
      </c>
      <c r="B2" s="12" t="s">
        <v>2254</v>
      </c>
      <c r="C2" s="12" t="s">
        <v>405</v>
      </c>
      <c r="D2" s="12" t="s">
        <v>406</v>
      </c>
      <c r="E2" s="12" t="s">
        <v>407</v>
      </c>
      <c r="F2" s="12" t="s">
        <v>408</v>
      </c>
      <c r="G2" s="12" t="s">
        <v>691</v>
      </c>
      <c r="H2" s="23">
        <v>5000</v>
      </c>
      <c r="I2" s="29">
        <v>5436</v>
      </c>
      <c r="J2" s="18">
        <v>1.0873</v>
      </c>
      <c r="K2" s="3">
        <f>SUM($H$2:H2)</f>
        <v>5000</v>
      </c>
      <c r="L2" s="3">
        <f aca="true" t="shared" si="0" ref="L2:L53">IF(OR(G2="canceled",G2="hold"),H2,0)</f>
        <v>0</v>
      </c>
      <c r="M2" s="3">
        <f>IF((K2-SUM(L$2:L2))&gt;$N$1,"",(K2-SUM(L$2:L2)))</f>
        <v>5000</v>
      </c>
    </row>
    <row r="3" spans="1:13" ht="15">
      <c r="A3" s="13">
        <v>845</v>
      </c>
      <c r="B3" s="10" t="s">
        <v>2254</v>
      </c>
      <c r="C3" s="10" t="s">
        <v>2061</v>
      </c>
      <c r="D3" s="10" t="s">
        <v>2062</v>
      </c>
      <c r="E3" s="10" t="s">
        <v>2063</v>
      </c>
      <c r="F3" s="10" t="s">
        <v>408</v>
      </c>
      <c r="G3" s="10" t="s">
        <v>691</v>
      </c>
      <c r="H3" s="24">
        <v>5000</v>
      </c>
      <c r="I3" s="30">
        <v>4615</v>
      </c>
      <c r="J3" s="19">
        <v>0.9229</v>
      </c>
      <c r="K3" s="3">
        <f>SUM($H$2:H3)</f>
        <v>10000</v>
      </c>
      <c r="L3" s="3">
        <f t="shared" si="0"/>
        <v>0</v>
      </c>
      <c r="M3" s="3">
        <f>IF((K3-SUM(L$2:L3))&gt;$N$1,"",(K3-SUM(L$2:L3)))</f>
        <v>10000</v>
      </c>
    </row>
    <row r="4" spans="1:13" ht="15">
      <c r="A4" s="13">
        <v>907</v>
      </c>
      <c r="B4" s="10" t="s">
        <v>2254</v>
      </c>
      <c r="C4" s="10" t="s">
        <v>2238</v>
      </c>
      <c r="D4" s="9" t="s">
        <v>2239</v>
      </c>
      <c r="E4" s="10" t="s">
        <v>2240</v>
      </c>
      <c r="F4" s="10" t="s">
        <v>408</v>
      </c>
      <c r="G4" s="10" t="s">
        <v>691</v>
      </c>
      <c r="H4" s="24">
        <v>5000</v>
      </c>
      <c r="I4" s="30">
        <v>3878</v>
      </c>
      <c r="J4" s="19">
        <v>0.7757</v>
      </c>
      <c r="K4" s="3">
        <f>SUM($H$2:H4)</f>
        <v>15000</v>
      </c>
      <c r="L4" s="3">
        <f t="shared" si="0"/>
        <v>0</v>
      </c>
      <c r="M4" s="3">
        <f>IF((K4-SUM(L$2:L4))&gt;$N$1,"",(K4-SUM(L$2:L4)))</f>
        <v>15000</v>
      </c>
    </row>
    <row r="5" spans="1:13" ht="15">
      <c r="A5" s="13">
        <v>967</v>
      </c>
      <c r="B5" s="10" t="s">
        <v>2254</v>
      </c>
      <c r="C5" s="10" t="s">
        <v>607</v>
      </c>
      <c r="D5" s="9" t="s">
        <v>608</v>
      </c>
      <c r="E5" s="10" t="s">
        <v>2301</v>
      </c>
      <c r="F5" s="10" t="s">
        <v>408</v>
      </c>
      <c r="G5" s="10" t="s">
        <v>691</v>
      </c>
      <c r="H5" s="24">
        <v>5000</v>
      </c>
      <c r="I5" s="30">
        <v>3532</v>
      </c>
      <c r="J5" s="19">
        <v>0.7065</v>
      </c>
      <c r="K5" s="3">
        <f>SUM($H$2:H5)</f>
        <v>20000</v>
      </c>
      <c r="L5" s="3">
        <f t="shared" si="0"/>
        <v>0</v>
      </c>
      <c r="M5" s="3">
        <f>IF((K5-SUM(L$2:L5))&gt;$N$1,"",(K5-SUM(L$2:L5)))</f>
        <v>20000</v>
      </c>
    </row>
    <row r="6" spans="1:13" ht="15">
      <c r="A6" s="13">
        <v>970</v>
      </c>
      <c r="B6" s="10" t="s">
        <v>2254</v>
      </c>
      <c r="C6" s="10" t="s">
        <v>2304</v>
      </c>
      <c r="D6" s="9" t="s">
        <v>2305</v>
      </c>
      <c r="E6" s="10" t="s">
        <v>2306</v>
      </c>
      <c r="F6" s="10" t="s">
        <v>408</v>
      </c>
      <c r="G6" s="10" t="s">
        <v>691</v>
      </c>
      <c r="H6" s="24">
        <v>5000</v>
      </c>
      <c r="I6" s="30">
        <v>3519</v>
      </c>
      <c r="J6" s="19">
        <v>0.7037</v>
      </c>
      <c r="K6" s="3">
        <f>SUM($H$2:H6)</f>
        <v>25000</v>
      </c>
      <c r="L6" s="3">
        <f t="shared" si="0"/>
        <v>0</v>
      </c>
      <c r="M6" s="3">
        <f>IF((K6-SUM(L$2:L6))&gt;$N$1,"",(K6-SUM(L$2:L6)))</f>
        <v>25000</v>
      </c>
    </row>
    <row r="7" spans="1:13" ht="15">
      <c r="A7" s="13">
        <v>1043</v>
      </c>
      <c r="B7" s="10" t="s">
        <v>2254</v>
      </c>
      <c r="C7" s="10" t="s">
        <v>802</v>
      </c>
      <c r="D7" s="9" t="s">
        <v>803</v>
      </c>
      <c r="E7" s="10" t="s">
        <v>804</v>
      </c>
      <c r="F7" s="10" t="s">
        <v>408</v>
      </c>
      <c r="G7" s="10" t="s">
        <v>691</v>
      </c>
      <c r="H7" s="24">
        <v>5000</v>
      </c>
      <c r="I7" s="30">
        <v>3224</v>
      </c>
      <c r="J7" s="19">
        <v>0.6447</v>
      </c>
      <c r="K7" s="3">
        <f>SUM($H$2:H7)</f>
        <v>30000</v>
      </c>
      <c r="L7" s="3">
        <f t="shared" si="0"/>
        <v>0</v>
      </c>
      <c r="M7" s="3">
        <f>IF((K7-SUM(L$2:L7))&gt;$N$1,"",(K7-SUM(L$2:L7)))</f>
        <v>30000</v>
      </c>
    </row>
    <row r="8" spans="1:13" ht="15">
      <c r="A8" s="13">
        <v>1104</v>
      </c>
      <c r="B8" s="10" t="s">
        <v>2254</v>
      </c>
      <c r="C8" s="10" t="s">
        <v>802</v>
      </c>
      <c r="D8" s="9" t="s">
        <v>2474</v>
      </c>
      <c r="E8" s="10" t="s">
        <v>2475</v>
      </c>
      <c r="F8" s="10" t="s">
        <v>408</v>
      </c>
      <c r="G8" s="10" t="s">
        <v>691</v>
      </c>
      <c r="H8" s="24">
        <v>5000</v>
      </c>
      <c r="I8" s="30">
        <v>2993</v>
      </c>
      <c r="J8" s="19">
        <v>0.5987</v>
      </c>
      <c r="K8" s="3">
        <f>SUM($H$2:H8)</f>
        <v>35000</v>
      </c>
      <c r="L8" s="3">
        <f t="shared" si="0"/>
        <v>0</v>
      </c>
      <c r="M8" s="3">
        <f>IF((K8-SUM(L$2:L8))&gt;$N$1,"",(K8-SUM(L$2:L8)))</f>
        <v>35000</v>
      </c>
    </row>
    <row r="9" spans="1:13" ht="15">
      <c r="A9" s="13">
        <v>1129</v>
      </c>
      <c r="B9" s="10" t="s">
        <v>2254</v>
      </c>
      <c r="C9" s="10" t="s">
        <v>2304</v>
      </c>
      <c r="D9" s="9" t="s">
        <v>853</v>
      </c>
      <c r="E9" s="10" t="s">
        <v>854</v>
      </c>
      <c r="F9" s="10" t="s">
        <v>408</v>
      </c>
      <c r="G9" s="10" t="s">
        <v>691</v>
      </c>
      <c r="H9" s="24">
        <v>5000</v>
      </c>
      <c r="I9" s="30">
        <v>2909</v>
      </c>
      <c r="J9" s="19">
        <v>0.5818</v>
      </c>
      <c r="K9" s="3">
        <f>SUM($H$2:H9)</f>
        <v>40000</v>
      </c>
      <c r="L9" s="3">
        <f t="shared" si="0"/>
        <v>0</v>
      </c>
      <c r="M9" s="3">
        <f>IF((K9-SUM(L$2:L9))&gt;$N$1,"",(K9-SUM(L$2:L9)))</f>
        <v>40000</v>
      </c>
    </row>
    <row r="10" spans="1:13" ht="15">
      <c r="A10" s="13">
        <v>1176</v>
      </c>
      <c r="B10" s="10" t="s">
        <v>2254</v>
      </c>
      <c r="C10" s="10" t="s">
        <v>802</v>
      </c>
      <c r="D10" s="9" t="s">
        <v>2616</v>
      </c>
      <c r="E10" s="10" t="s">
        <v>2617</v>
      </c>
      <c r="F10" s="10" t="s">
        <v>408</v>
      </c>
      <c r="G10" s="10" t="s">
        <v>691</v>
      </c>
      <c r="H10" s="24">
        <v>5000</v>
      </c>
      <c r="I10" s="30">
        <v>2763</v>
      </c>
      <c r="J10" s="19">
        <v>0.5526</v>
      </c>
      <c r="K10" s="3">
        <f>SUM($H$2:H10)</f>
        <v>45000</v>
      </c>
      <c r="L10" s="3">
        <f t="shared" si="0"/>
        <v>0</v>
      </c>
      <c r="M10" s="3">
        <f>IF((K10-SUM(L$2:L10))&gt;$N$1,"",(K10-SUM(L$2:L10)))</f>
        <v>45000</v>
      </c>
    </row>
    <row r="11" spans="1:13" ht="15">
      <c r="A11" s="13">
        <v>1238</v>
      </c>
      <c r="B11" s="10" t="s">
        <v>2254</v>
      </c>
      <c r="C11" s="10" t="s">
        <v>554</v>
      </c>
      <c r="D11" s="9" t="s">
        <v>1026</v>
      </c>
      <c r="E11" s="10" t="s">
        <v>1027</v>
      </c>
      <c r="F11" s="10" t="s">
        <v>408</v>
      </c>
      <c r="G11" s="10" t="s">
        <v>691</v>
      </c>
      <c r="H11" s="24">
        <v>5000</v>
      </c>
      <c r="I11" s="30">
        <v>2436</v>
      </c>
      <c r="J11" s="19">
        <v>0.4873</v>
      </c>
      <c r="K11" s="3">
        <f>SUM($H$2:H11)</f>
        <v>50000</v>
      </c>
      <c r="L11" s="3">
        <f t="shared" si="0"/>
        <v>0</v>
      </c>
      <c r="M11" s="3">
        <f>IF((K11-SUM(L$2:L11))&gt;$N$1,"",(K11-SUM(L$2:L11)))</f>
        <v>50000</v>
      </c>
    </row>
    <row r="12" spans="1:13" ht="15">
      <c r="A12" s="13">
        <v>1269</v>
      </c>
      <c r="B12" s="10" t="s">
        <v>2254</v>
      </c>
      <c r="C12" s="10" t="s">
        <v>554</v>
      </c>
      <c r="D12" s="9" t="s">
        <v>3</v>
      </c>
      <c r="E12" s="10" t="s">
        <v>4</v>
      </c>
      <c r="F12" s="10" t="s">
        <v>408</v>
      </c>
      <c r="G12" s="10" t="s">
        <v>691</v>
      </c>
      <c r="H12" s="24">
        <v>5000</v>
      </c>
      <c r="I12" s="30">
        <v>2240</v>
      </c>
      <c r="J12" s="19">
        <v>0.4479</v>
      </c>
      <c r="K12" s="3">
        <f>SUM($H$2:H12)</f>
        <v>55000</v>
      </c>
      <c r="L12" s="3">
        <f t="shared" si="0"/>
        <v>0</v>
      </c>
      <c r="M12" s="3">
        <f>IF((K12-SUM(L$2:L12))&gt;$N$1,"",(K12-SUM(L$2:L12)))</f>
        <v>55000</v>
      </c>
    </row>
    <row r="13" spans="1:13" ht="15">
      <c r="A13" s="13">
        <v>1274</v>
      </c>
      <c r="B13" s="10" t="s">
        <v>2254</v>
      </c>
      <c r="C13" s="10" t="s">
        <v>9</v>
      </c>
      <c r="D13" s="9" t="s">
        <v>10</v>
      </c>
      <c r="E13" s="10" t="s">
        <v>11</v>
      </c>
      <c r="F13" s="10" t="s">
        <v>408</v>
      </c>
      <c r="G13" s="10" t="s">
        <v>691</v>
      </c>
      <c r="H13" s="24">
        <v>5000</v>
      </c>
      <c r="I13" s="30">
        <v>2224</v>
      </c>
      <c r="J13" s="19">
        <v>0.4447</v>
      </c>
      <c r="K13" s="3">
        <f>SUM($H$2:H13)</f>
        <v>60000</v>
      </c>
      <c r="L13" s="3">
        <f t="shared" si="0"/>
        <v>0</v>
      </c>
      <c r="M13" s="3">
        <f>IF((K13-SUM(L$2:L13))&gt;$N$1,"",(K13-SUM(L$2:L13)))</f>
        <v>60000</v>
      </c>
    </row>
    <row r="14" spans="1:13" ht="15">
      <c r="A14" s="13">
        <v>1</v>
      </c>
      <c r="B14" s="10" t="s">
        <v>2254</v>
      </c>
      <c r="C14" s="10" t="s">
        <v>687</v>
      </c>
      <c r="D14" s="9" t="s">
        <v>688</v>
      </c>
      <c r="E14" s="10" t="s">
        <v>689</v>
      </c>
      <c r="F14" s="10" t="s">
        <v>690</v>
      </c>
      <c r="G14" s="10" t="s">
        <v>691</v>
      </c>
      <c r="H14" s="24">
        <v>50000</v>
      </c>
      <c r="I14" s="30">
        <v>85729</v>
      </c>
      <c r="J14" s="19">
        <v>1.7146</v>
      </c>
      <c r="K14" s="3">
        <f>SUM($H$2:H14)</f>
        <v>110000</v>
      </c>
      <c r="L14" s="3">
        <f t="shared" si="0"/>
        <v>0</v>
      </c>
      <c r="M14" s="3">
        <f>IF((K14-SUM(L$2:L14))&gt;$N$1,"",(K14-SUM(L$2:L14)))</f>
        <v>110000</v>
      </c>
    </row>
    <row r="15" spans="1:13" ht="15">
      <c r="A15" s="13">
        <v>2</v>
      </c>
      <c r="B15" s="10" t="s">
        <v>2254</v>
      </c>
      <c r="C15" s="10" t="s">
        <v>687</v>
      </c>
      <c r="D15" s="9" t="s">
        <v>692</v>
      </c>
      <c r="E15" s="10" t="s">
        <v>693</v>
      </c>
      <c r="F15" s="10" t="s">
        <v>690</v>
      </c>
      <c r="G15" s="10" t="s">
        <v>691</v>
      </c>
      <c r="H15" s="24">
        <v>50000</v>
      </c>
      <c r="I15" s="30">
        <v>80547</v>
      </c>
      <c r="J15" s="19">
        <v>1.6109</v>
      </c>
      <c r="K15" s="3">
        <f>SUM($H$2:H15)</f>
        <v>160000</v>
      </c>
      <c r="L15" s="3">
        <f t="shared" si="0"/>
        <v>0</v>
      </c>
      <c r="M15" s="3">
        <f>IF((K15-SUM(L$2:L15))&gt;$N$1,"",(K15-SUM(L$2:L15)))</f>
        <v>160000</v>
      </c>
    </row>
    <row r="16" spans="1:13" ht="15">
      <c r="A16" s="13">
        <v>3</v>
      </c>
      <c r="B16" s="10" t="s">
        <v>2254</v>
      </c>
      <c r="C16" s="10" t="s">
        <v>694</v>
      </c>
      <c r="D16" s="9" t="s">
        <v>695</v>
      </c>
      <c r="E16" s="10" t="s">
        <v>696</v>
      </c>
      <c r="F16" s="10" t="s">
        <v>690</v>
      </c>
      <c r="G16" s="10" t="s">
        <v>691</v>
      </c>
      <c r="H16" s="24">
        <v>50000</v>
      </c>
      <c r="I16" s="30">
        <v>69263</v>
      </c>
      <c r="J16" s="19">
        <v>1.3853</v>
      </c>
      <c r="K16" s="3">
        <f>SUM($H$2:H16)</f>
        <v>210000</v>
      </c>
      <c r="L16" s="3">
        <f t="shared" si="0"/>
        <v>0</v>
      </c>
      <c r="M16" s="3">
        <f>IF((K16-SUM(L$2:L16))&gt;$N$1,"",(K16-SUM(L$2:L16)))</f>
        <v>210000</v>
      </c>
    </row>
    <row r="17" spans="1:13" ht="15">
      <c r="A17" s="13">
        <v>5</v>
      </c>
      <c r="B17" s="10" t="s">
        <v>2254</v>
      </c>
      <c r="C17" s="10" t="s">
        <v>697</v>
      </c>
      <c r="D17" s="9" t="s">
        <v>698</v>
      </c>
      <c r="E17" s="10" t="s">
        <v>699</v>
      </c>
      <c r="F17" s="10" t="s">
        <v>690</v>
      </c>
      <c r="G17" s="10" t="s">
        <v>691</v>
      </c>
      <c r="H17" s="24">
        <v>40000</v>
      </c>
      <c r="I17" s="30">
        <v>66127</v>
      </c>
      <c r="J17" s="19">
        <v>1.6532</v>
      </c>
      <c r="K17" s="3">
        <f>SUM($H$2:H17)</f>
        <v>250000</v>
      </c>
      <c r="L17" s="3">
        <f t="shared" si="0"/>
        <v>0</v>
      </c>
      <c r="M17" s="3">
        <f>IF((K17-SUM(L$2:L17))&gt;$N$1,"",(K17-SUM(L$2:L17)))</f>
        <v>250000</v>
      </c>
    </row>
    <row r="18" spans="1:13" ht="15">
      <c r="A18" s="13">
        <v>6</v>
      </c>
      <c r="B18" s="10" t="s">
        <v>2254</v>
      </c>
      <c r="C18" s="10" t="s">
        <v>700</v>
      </c>
      <c r="D18" s="9" t="s">
        <v>701</v>
      </c>
      <c r="E18" s="10" t="s">
        <v>702</v>
      </c>
      <c r="F18" s="10" t="s">
        <v>690</v>
      </c>
      <c r="G18" s="10" t="s">
        <v>691</v>
      </c>
      <c r="H18" s="24">
        <v>50000</v>
      </c>
      <c r="I18" s="30">
        <v>68405</v>
      </c>
      <c r="J18" s="19">
        <v>1.3681</v>
      </c>
      <c r="K18" s="3">
        <f>SUM($H$2:H18)</f>
        <v>300000</v>
      </c>
      <c r="L18" s="3">
        <f t="shared" si="0"/>
        <v>0</v>
      </c>
      <c r="M18" s="3">
        <f>IF((K18-SUM(L$2:L18))&gt;$N$1,"",(K18-SUM(L$2:L18)))</f>
        <v>300000</v>
      </c>
    </row>
    <row r="19" spans="1:13" ht="15">
      <c r="A19" s="13">
        <v>7</v>
      </c>
      <c r="B19" s="10" t="s">
        <v>2254</v>
      </c>
      <c r="C19" s="10" t="s">
        <v>2391</v>
      </c>
      <c r="D19" s="9" t="s">
        <v>2392</v>
      </c>
      <c r="E19" s="10" t="s">
        <v>2393</v>
      </c>
      <c r="F19" s="10" t="s">
        <v>690</v>
      </c>
      <c r="G19" s="10" t="s">
        <v>691</v>
      </c>
      <c r="H19" s="24">
        <v>50000</v>
      </c>
      <c r="I19" s="30">
        <v>67566</v>
      </c>
      <c r="J19" s="19">
        <v>1.3513</v>
      </c>
      <c r="K19" s="3">
        <f>SUM($H$2:H19)</f>
        <v>350000</v>
      </c>
      <c r="L19" s="3">
        <f t="shared" si="0"/>
        <v>0</v>
      </c>
      <c r="M19" s="3">
        <f>IF((K19-SUM(L$2:L19))&gt;$N$1,"",(K19-SUM(L$2:L19)))</f>
        <v>350000</v>
      </c>
    </row>
    <row r="20" spans="1:13" ht="15">
      <c r="A20" s="13">
        <v>8</v>
      </c>
      <c r="B20" s="10" t="s">
        <v>2254</v>
      </c>
      <c r="C20" s="10" t="s">
        <v>754</v>
      </c>
      <c r="D20" s="9" t="s">
        <v>755</v>
      </c>
      <c r="E20" s="10" t="s">
        <v>756</v>
      </c>
      <c r="F20" s="10" t="s">
        <v>690</v>
      </c>
      <c r="G20" s="10" t="s">
        <v>691</v>
      </c>
      <c r="H20" s="24">
        <v>50000</v>
      </c>
      <c r="I20" s="30">
        <v>66619</v>
      </c>
      <c r="J20" s="19">
        <v>1.3324</v>
      </c>
      <c r="K20" s="3">
        <f>SUM($H$2:H20)</f>
        <v>400000</v>
      </c>
      <c r="L20" s="3">
        <f t="shared" si="0"/>
        <v>0</v>
      </c>
      <c r="M20" s="3">
        <f>IF((K20-SUM(L$2:L20))&gt;$N$1,"",(K20-SUM(L$2:L20)))</f>
        <v>400000</v>
      </c>
    </row>
    <row r="21" spans="1:13" ht="15">
      <c r="A21" s="13">
        <v>9</v>
      </c>
      <c r="B21" s="10" t="s">
        <v>2254</v>
      </c>
      <c r="C21" s="10" t="s">
        <v>2394</v>
      </c>
      <c r="D21" s="9" t="s">
        <v>2395</v>
      </c>
      <c r="E21" s="10" t="s">
        <v>2396</v>
      </c>
      <c r="F21" s="10" t="s">
        <v>690</v>
      </c>
      <c r="G21" s="10" t="s">
        <v>691</v>
      </c>
      <c r="H21" s="24">
        <v>50000</v>
      </c>
      <c r="I21" s="30">
        <v>66321</v>
      </c>
      <c r="J21" s="19">
        <v>1.3264</v>
      </c>
      <c r="K21" s="3">
        <f>SUM($H$2:H21)</f>
        <v>450000</v>
      </c>
      <c r="L21" s="3">
        <f t="shared" si="0"/>
        <v>0</v>
      </c>
      <c r="M21" s="3">
        <f>IF((K21-SUM(L$2:L21))&gt;$N$1,"",(K21-SUM(L$2:L21)))</f>
        <v>450000</v>
      </c>
    </row>
    <row r="22" spans="1:13" ht="15">
      <c r="A22" s="13">
        <v>11</v>
      </c>
      <c r="B22" s="10" t="s">
        <v>2254</v>
      </c>
      <c r="C22" s="10" t="s">
        <v>2397</v>
      </c>
      <c r="D22" s="9" t="s">
        <v>2398</v>
      </c>
      <c r="E22" s="10" t="s">
        <v>2399</v>
      </c>
      <c r="F22" s="10" t="s">
        <v>690</v>
      </c>
      <c r="G22" s="10" t="s">
        <v>691</v>
      </c>
      <c r="H22" s="24">
        <v>50000</v>
      </c>
      <c r="I22" s="30">
        <v>65683</v>
      </c>
      <c r="J22" s="19">
        <v>1.3137</v>
      </c>
      <c r="K22" s="3">
        <f>SUM($H$2:H22)</f>
        <v>500000</v>
      </c>
      <c r="L22" s="3">
        <f t="shared" si="0"/>
        <v>0</v>
      </c>
      <c r="M22" s="3">
        <f>IF((K22-SUM(L$2:L22))&gt;$N$1,"",(K22-SUM(L$2:L22)))</f>
        <v>500000</v>
      </c>
    </row>
    <row r="23" spans="1:13" ht="15">
      <c r="A23" s="13">
        <v>14</v>
      </c>
      <c r="B23" s="10" t="s">
        <v>2254</v>
      </c>
      <c r="C23" s="10" t="s">
        <v>2400</v>
      </c>
      <c r="D23" s="9" t="s">
        <v>2401</v>
      </c>
      <c r="E23" s="10" t="s">
        <v>2402</v>
      </c>
      <c r="F23" s="10" t="s">
        <v>690</v>
      </c>
      <c r="G23" s="10" t="s">
        <v>691</v>
      </c>
      <c r="H23" s="24">
        <v>50000</v>
      </c>
      <c r="I23" s="30">
        <v>63928</v>
      </c>
      <c r="J23" s="19">
        <v>1.2786</v>
      </c>
      <c r="K23" s="3">
        <f>SUM($H$2:H23)</f>
        <v>550000</v>
      </c>
      <c r="L23" s="3">
        <f t="shared" si="0"/>
        <v>0</v>
      </c>
      <c r="M23" s="3">
        <f>IF((K23-SUM(L$2:L23))&gt;$N$1,"",(K23-SUM(L$2:L23)))</f>
        <v>550000</v>
      </c>
    </row>
    <row r="24" spans="1:13" ht="15">
      <c r="A24" s="13">
        <v>15</v>
      </c>
      <c r="B24" s="10" t="s">
        <v>2254</v>
      </c>
      <c r="C24" s="10" t="s">
        <v>2403</v>
      </c>
      <c r="D24" s="9" t="s">
        <v>2404</v>
      </c>
      <c r="E24" s="10" t="s">
        <v>2405</v>
      </c>
      <c r="F24" s="10" t="s">
        <v>690</v>
      </c>
      <c r="G24" s="10" t="s">
        <v>691</v>
      </c>
      <c r="H24" s="24">
        <v>50000</v>
      </c>
      <c r="I24" s="30">
        <v>63928</v>
      </c>
      <c r="J24" s="19">
        <v>1.2786</v>
      </c>
      <c r="K24" s="3">
        <f>SUM($H$2:H24)</f>
        <v>600000</v>
      </c>
      <c r="L24" s="3">
        <f t="shared" si="0"/>
        <v>0</v>
      </c>
      <c r="M24" s="3">
        <f>IF((K24-SUM(L$2:L24))&gt;$N$1,"",(K24-SUM(L$2:L24)))</f>
        <v>600000</v>
      </c>
    </row>
    <row r="25" spans="1:13" ht="15">
      <c r="A25" s="13">
        <v>17</v>
      </c>
      <c r="B25" s="10" t="s">
        <v>2254</v>
      </c>
      <c r="C25" s="10" t="s">
        <v>2406</v>
      </c>
      <c r="D25" s="9" t="s">
        <v>2407</v>
      </c>
      <c r="E25" s="10" t="s">
        <v>2408</v>
      </c>
      <c r="F25" s="10" t="s">
        <v>690</v>
      </c>
      <c r="G25" s="10" t="s">
        <v>691</v>
      </c>
      <c r="H25" s="24">
        <v>50000</v>
      </c>
      <c r="I25" s="30">
        <v>63622</v>
      </c>
      <c r="J25" s="19">
        <v>1.2724</v>
      </c>
      <c r="K25" s="3">
        <f>SUM($H$2:H25)</f>
        <v>650000</v>
      </c>
      <c r="L25" s="3">
        <f t="shared" si="0"/>
        <v>0</v>
      </c>
      <c r="M25" s="3">
        <f>IF((K25-SUM(L$2:L25))&gt;$N$1,"",(K25-SUM(L$2:L25)))</f>
        <v>650000</v>
      </c>
    </row>
    <row r="26" spans="1:13" ht="15">
      <c r="A26" s="13">
        <v>18</v>
      </c>
      <c r="B26" s="10" t="s">
        <v>2254</v>
      </c>
      <c r="C26" s="10" t="s">
        <v>2409</v>
      </c>
      <c r="D26" s="9" t="s">
        <v>2410</v>
      </c>
      <c r="E26" s="10" t="s">
        <v>2411</v>
      </c>
      <c r="F26" s="10" t="s">
        <v>690</v>
      </c>
      <c r="G26" s="10" t="s">
        <v>691</v>
      </c>
      <c r="H26" s="24">
        <v>50000</v>
      </c>
      <c r="I26" s="30">
        <v>63339</v>
      </c>
      <c r="J26" s="19">
        <v>1.2668</v>
      </c>
      <c r="K26" s="3">
        <f>SUM($H$2:H26)</f>
        <v>700000</v>
      </c>
      <c r="L26" s="3">
        <f t="shared" si="0"/>
        <v>0</v>
      </c>
      <c r="M26" s="3">
        <f>IF((K26-SUM(L$2:L26))&gt;$N$1,"",(K26-SUM(L$2:L26)))</f>
        <v>700000</v>
      </c>
    </row>
    <row r="27" spans="1:13" ht="15">
      <c r="A27" s="13">
        <v>19</v>
      </c>
      <c r="B27" s="10" t="s">
        <v>2254</v>
      </c>
      <c r="C27" s="10" t="s">
        <v>2414</v>
      </c>
      <c r="D27" s="9" t="s">
        <v>2415</v>
      </c>
      <c r="E27" s="10" t="s">
        <v>2416</v>
      </c>
      <c r="F27" s="10" t="s">
        <v>690</v>
      </c>
      <c r="G27" s="10" t="s">
        <v>691</v>
      </c>
      <c r="H27" s="24">
        <v>40000</v>
      </c>
      <c r="I27" s="30">
        <v>54924</v>
      </c>
      <c r="J27" s="19">
        <v>1.3731</v>
      </c>
      <c r="K27" s="3">
        <f>SUM($H$2:H27)</f>
        <v>740000</v>
      </c>
      <c r="L27" s="3">
        <f t="shared" si="0"/>
        <v>0</v>
      </c>
      <c r="M27" s="3">
        <f>IF((K27-SUM(L$2:L27))&gt;$N$1,"",(K27-SUM(L$2:L27)))</f>
        <v>740000</v>
      </c>
    </row>
    <row r="28" spans="1:13" ht="15">
      <c r="A28" s="13">
        <v>20</v>
      </c>
      <c r="B28" s="10" t="s">
        <v>2254</v>
      </c>
      <c r="C28" s="10" t="s">
        <v>2417</v>
      </c>
      <c r="D28" s="9" t="s">
        <v>2418</v>
      </c>
      <c r="E28" s="10" t="s">
        <v>2419</v>
      </c>
      <c r="F28" s="10" t="s">
        <v>690</v>
      </c>
      <c r="G28" s="10" t="s">
        <v>691</v>
      </c>
      <c r="H28" s="24">
        <v>50000</v>
      </c>
      <c r="I28" s="30">
        <v>63017</v>
      </c>
      <c r="J28" s="19">
        <v>1.2603</v>
      </c>
      <c r="K28" s="3">
        <f>SUM($H$2:H28)</f>
        <v>790000</v>
      </c>
      <c r="L28" s="3">
        <f t="shared" si="0"/>
        <v>0</v>
      </c>
      <c r="M28" s="3">
        <f>IF((K28-SUM(L$2:L28))&gt;$N$1,"",(K28-SUM(L$2:L28)))</f>
        <v>790000</v>
      </c>
    </row>
    <row r="29" spans="1:13" ht="15">
      <c r="A29" s="13">
        <v>21</v>
      </c>
      <c r="B29" s="10" t="s">
        <v>2254</v>
      </c>
      <c r="C29" s="10" t="s">
        <v>2420</v>
      </c>
      <c r="D29" s="9" t="s">
        <v>2421</v>
      </c>
      <c r="E29" s="10" t="s">
        <v>2422</v>
      </c>
      <c r="F29" s="10" t="s">
        <v>690</v>
      </c>
      <c r="G29" s="10" t="s">
        <v>691</v>
      </c>
      <c r="H29" s="24">
        <v>50000</v>
      </c>
      <c r="I29" s="30">
        <v>62748</v>
      </c>
      <c r="J29" s="19">
        <v>1.255</v>
      </c>
      <c r="K29" s="3">
        <f>SUM($H$2:H29)</f>
        <v>840000</v>
      </c>
      <c r="L29" s="3">
        <f t="shared" si="0"/>
        <v>0</v>
      </c>
      <c r="M29" s="3">
        <f>IF((K29-SUM(L$2:L29))&gt;$N$1,"",(K29-SUM(L$2:L29)))</f>
        <v>840000</v>
      </c>
    </row>
    <row r="30" spans="1:13" ht="15">
      <c r="A30" s="13">
        <v>22</v>
      </c>
      <c r="B30" s="10" t="s">
        <v>2254</v>
      </c>
      <c r="C30" s="10" t="s">
        <v>687</v>
      </c>
      <c r="D30" s="9" t="s">
        <v>2412</v>
      </c>
      <c r="E30" s="10" t="s">
        <v>2413</v>
      </c>
      <c r="F30" s="10" t="s">
        <v>690</v>
      </c>
      <c r="G30" s="10" t="s">
        <v>691</v>
      </c>
      <c r="H30" s="24">
        <v>50000</v>
      </c>
      <c r="I30" s="30">
        <v>61518</v>
      </c>
      <c r="J30" s="19">
        <v>1.2304</v>
      </c>
      <c r="K30" s="3">
        <f>SUM($H$2:H30)</f>
        <v>890000</v>
      </c>
      <c r="L30" s="3">
        <f t="shared" si="0"/>
        <v>0</v>
      </c>
      <c r="M30" s="3">
        <f>IF((K30-SUM(L$2:L30))&gt;$N$1,"",(K30-SUM(L$2:L30)))</f>
        <v>890000</v>
      </c>
    </row>
    <row r="31" spans="1:13" ht="15">
      <c r="A31" s="13">
        <v>23</v>
      </c>
      <c r="B31" s="10" t="s">
        <v>2254</v>
      </c>
      <c r="C31" s="10" t="s">
        <v>757</v>
      </c>
      <c r="D31" s="9" t="s">
        <v>758</v>
      </c>
      <c r="E31" s="10" t="s">
        <v>759</v>
      </c>
      <c r="F31" s="10" t="s">
        <v>690</v>
      </c>
      <c r="G31" s="10" t="s">
        <v>691</v>
      </c>
      <c r="H31" s="24">
        <v>50000</v>
      </c>
      <c r="I31" s="30">
        <v>60436</v>
      </c>
      <c r="J31" s="19">
        <v>1.2087</v>
      </c>
      <c r="K31" s="3">
        <f>SUM($H$2:H31)</f>
        <v>940000</v>
      </c>
      <c r="L31" s="3">
        <f t="shared" si="0"/>
        <v>0</v>
      </c>
      <c r="M31" s="3">
        <f>IF((K31-SUM(L$2:L31))&gt;$N$1,"",(K31-SUM(L$2:L31)))</f>
        <v>940000</v>
      </c>
    </row>
    <row r="32" spans="1:13" ht="15">
      <c r="A32" s="13">
        <v>24</v>
      </c>
      <c r="B32" s="10" t="s">
        <v>2254</v>
      </c>
      <c r="C32" s="10" t="s">
        <v>694</v>
      </c>
      <c r="D32" s="9" t="s">
        <v>2290</v>
      </c>
      <c r="E32" s="10" t="s">
        <v>2291</v>
      </c>
      <c r="F32" s="10" t="s">
        <v>690</v>
      </c>
      <c r="G32" s="10" t="s">
        <v>691</v>
      </c>
      <c r="H32" s="24">
        <v>50000</v>
      </c>
      <c r="I32" s="30">
        <v>58946</v>
      </c>
      <c r="J32" s="19">
        <v>1.1789</v>
      </c>
      <c r="K32" s="3">
        <f>SUM($H$2:H32)</f>
        <v>990000</v>
      </c>
      <c r="L32" s="3">
        <f t="shared" si="0"/>
        <v>0</v>
      </c>
      <c r="M32" s="3">
        <f>IF((K32-SUM(L$2:L32))&gt;$N$1,"",(K32-SUM(L$2:L32)))</f>
        <v>990000</v>
      </c>
    </row>
    <row r="33" spans="1:13" ht="15">
      <c r="A33" s="13">
        <v>25</v>
      </c>
      <c r="B33" s="10" t="s">
        <v>2254</v>
      </c>
      <c r="C33" s="10" t="s">
        <v>694</v>
      </c>
      <c r="D33" s="9" t="s">
        <v>2292</v>
      </c>
      <c r="E33" s="10" t="s">
        <v>2293</v>
      </c>
      <c r="F33" s="10" t="s">
        <v>690</v>
      </c>
      <c r="G33" s="10" t="s">
        <v>691</v>
      </c>
      <c r="H33" s="24">
        <v>50000</v>
      </c>
      <c r="I33" s="30">
        <v>58546</v>
      </c>
      <c r="J33" s="19">
        <v>1.1709</v>
      </c>
      <c r="K33" s="3">
        <f>SUM($H$2:H33)</f>
        <v>1040000</v>
      </c>
      <c r="L33" s="3">
        <f t="shared" si="0"/>
        <v>0</v>
      </c>
      <c r="M33" s="3">
        <f>IF((K33-SUM(L$2:L33))&gt;$N$1,"",(K33-SUM(L$2:L33)))</f>
        <v>1040000</v>
      </c>
    </row>
    <row r="34" spans="1:13" ht="15">
      <c r="A34" s="13">
        <v>26</v>
      </c>
      <c r="B34" s="10" t="s">
        <v>2254</v>
      </c>
      <c r="C34" s="10" t="s">
        <v>694</v>
      </c>
      <c r="D34" s="9" t="s">
        <v>2294</v>
      </c>
      <c r="E34" s="10" t="s">
        <v>2295</v>
      </c>
      <c r="F34" s="10" t="s">
        <v>690</v>
      </c>
      <c r="G34" s="10" t="s">
        <v>691</v>
      </c>
      <c r="H34" s="24">
        <v>50000</v>
      </c>
      <c r="I34" s="30">
        <v>58447</v>
      </c>
      <c r="J34" s="19">
        <v>1.1689</v>
      </c>
      <c r="K34" s="3">
        <f>SUM($H$2:H34)</f>
        <v>1090000</v>
      </c>
      <c r="L34" s="3">
        <f t="shared" si="0"/>
        <v>0</v>
      </c>
      <c r="M34" s="3">
        <f>IF((K34-SUM(L$2:L34))&gt;$N$1,"",(K34-SUM(L$2:L34)))</f>
        <v>1090000</v>
      </c>
    </row>
    <row r="35" spans="1:13" ht="15">
      <c r="A35" s="13">
        <v>27</v>
      </c>
      <c r="B35" s="10" t="s">
        <v>2254</v>
      </c>
      <c r="C35" s="10" t="s">
        <v>697</v>
      </c>
      <c r="D35" s="9" t="s">
        <v>2296</v>
      </c>
      <c r="E35" s="10" t="s">
        <v>2297</v>
      </c>
      <c r="F35" s="10" t="s">
        <v>690</v>
      </c>
      <c r="G35" s="10" t="s">
        <v>691</v>
      </c>
      <c r="H35" s="24">
        <v>40000</v>
      </c>
      <c r="I35" s="30">
        <v>53722</v>
      </c>
      <c r="J35" s="19">
        <v>1.3431</v>
      </c>
      <c r="K35" s="3">
        <f>SUM($H$2:H35)</f>
        <v>1130000</v>
      </c>
      <c r="L35" s="3">
        <f t="shared" si="0"/>
        <v>0</v>
      </c>
      <c r="M35" s="3">
        <f>IF((K35-SUM(L$2:L35))&gt;$N$1,"",(K35-SUM(L$2:L35)))</f>
        <v>1130000</v>
      </c>
    </row>
    <row r="36" spans="1:13" ht="15">
      <c r="A36" s="13">
        <v>28</v>
      </c>
      <c r="B36" s="10" t="s">
        <v>2254</v>
      </c>
      <c r="C36" s="10" t="s">
        <v>694</v>
      </c>
      <c r="D36" s="9" t="s">
        <v>2298</v>
      </c>
      <c r="E36" s="10" t="s">
        <v>2299</v>
      </c>
      <c r="F36" s="10" t="s">
        <v>690</v>
      </c>
      <c r="G36" s="10" t="s">
        <v>691</v>
      </c>
      <c r="H36" s="24">
        <v>50000</v>
      </c>
      <c r="I36" s="30">
        <v>57380</v>
      </c>
      <c r="J36" s="19">
        <v>1.1476</v>
      </c>
      <c r="K36" s="3">
        <f>SUM($H$2:H36)</f>
        <v>1180000</v>
      </c>
      <c r="L36" s="3">
        <f t="shared" si="0"/>
        <v>0</v>
      </c>
      <c r="M36" s="3">
        <f>IF((K36-SUM(L$2:L36))&gt;$N$1,"",(K36-SUM(L$2:L36)))</f>
        <v>1180000</v>
      </c>
    </row>
    <row r="37" spans="1:13" ht="15">
      <c r="A37" s="13">
        <v>30</v>
      </c>
      <c r="B37" s="10" t="s">
        <v>2254</v>
      </c>
      <c r="C37" s="10" t="s">
        <v>2300</v>
      </c>
      <c r="D37" s="9" t="s">
        <v>629</v>
      </c>
      <c r="E37" s="10" t="s">
        <v>630</v>
      </c>
      <c r="F37" s="10" t="s">
        <v>690</v>
      </c>
      <c r="G37" s="10" t="s">
        <v>691</v>
      </c>
      <c r="H37" s="24">
        <v>48000</v>
      </c>
      <c r="I37" s="30">
        <v>55978</v>
      </c>
      <c r="J37" s="19">
        <v>1.1662</v>
      </c>
      <c r="K37" s="3">
        <f>SUM($H$2:H37)</f>
        <v>1228000</v>
      </c>
      <c r="L37" s="3">
        <f t="shared" si="0"/>
        <v>0</v>
      </c>
      <c r="M37" s="3">
        <f>IF((K37-SUM(L$2:L37))&gt;$N$1,"",(K37-SUM(L$2:L37)))</f>
        <v>1228000</v>
      </c>
    </row>
    <row r="38" spans="1:13" ht="15">
      <c r="A38" s="13">
        <v>31</v>
      </c>
      <c r="B38" s="10" t="s">
        <v>2254</v>
      </c>
      <c r="C38" s="10" t="s">
        <v>631</v>
      </c>
      <c r="D38" s="9" t="s">
        <v>632</v>
      </c>
      <c r="E38" s="10" t="s">
        <v>633</v>
      </c>
      <c r="F38" s="10" t="s">
        <v>690</v>
      </c>
      <c r="G38" s="10" t="s">
        <v>691</v>
      </c>
      <c r="H38" s="24">
        <v>50000</v>
      </c>
      <c r="I38" s="30">
        <v>57004</v>
      </c>
      <c r="J38" s="19">
        <v>1.1401</v>
      </c>
      <c r="K38" s="3">
        <f>SUM($H$2:H38)</f>
        <v>1278000</v>
      </c>
      <c r="L38" s="3">
        <f t="shared" si="0"/>
        <v>0</v>
      </c>
      <c r="M38" s="3">
        <f>IF((K38-SUM(L$2:L38))&gt;$N$1,"",(K38-SUM(L$2:L38)))</f>
        <v>1278000</v>
      </c>
    </row>
    <row r="39" spans="1:13" ht="15">
      <c r="A39" s="13">
        <v>32</v>
      </c>
      <c r="B39" s="10" t="s">
        <v>2254</v>
      </c>
      <c r="C39" s="10" t="s">
        <v>697</v>
      </c>
      <c r="D39" s="9" t="s">
        <v>636</v>
      </c>
      <c r="E39" s="10" t="s">
        <v>637</v>
      </c>
      <c r="F39" s="10" t="s">
        <v>690</v>
      </c>
      <c r="G39" s="10" t="s">
        <v>691</v>
      </c>
      <c r="H39" s="24">
        <v>40000</v>
      </c>
      <c r="I39" s="30">
        <v>52353</v>
      </c>
      <c r="J39" s="19">
        <v>1.3088</v>
      </c>
      <c r="K39" s="3">
        <f>SUM($H$2:H39)</f>
        <v>1318000</v>
      </c>
      <c r="L39" s="3">
        <f t="shared" si="0"/>
        <v>0</v>
      </c>
      <c r="M39" s="3">
        <f>IF((K39-SUM(L$2:L39))&gt;$N$1,"",(K39-SUM(L$2:L39)))</f>
        <v>1318000</v>
      </c>
    </row>
    <row r="40" spans="1:13" ht="15">
      <c r="A40" s="13">
        <v>33</v>
      </c>
      <c r="B40" s="10" t="s">
        <v>2254</v>
      </c>
      <c r="C40" s="10" t="s">
        <v>2300</v>
      </c>
      <c r="D40" s="9" t="s">
        <v>634</v>
      </c>
      <c r="E40" s="10" t="s">
        <v>635</v>
      </c>
      <c r="F40" s="10" t="s">
        <v>690</v>
      </c>
      <c r="G40" s="10" t="s">
        <v>691</v>
      </c>
      <c r="H40" s="24">
        <v>48000</v>
      </c>
      <c r="I40" s="30">
        <v>55288</v>
      </c>
      <c r="J40" s="19">
        <v>1.1518</v>
      </c>
      <c r="K40" s="3">
        <f>SUM($H$2:H40)</f>
        <v>1366000</v>
      </c>
      <c r="L40" s="3">
        <f t="shared" si="0"/>
        <v>0</v>
      </c>
      <c r="M40" s="3">
        <f>IF((K40-SUM(L$2:L40))&gt;$N$1,"",(K40-SUM(L$2:L40)))</f>
        <v>1366000</v>
      </c>
    </row>
    <row r="41" spans="1:13" ht="15">
      <c r="A41" s="13">
        <v>34</v>
      </c>
      <c r="B41" s="10" t="s">
        <v>2254</v>
      </c>
      <c r="C41" s="10" t="s">
        <v>2420</v>
      </c>
      <c r="D41" s="9" t="s">
        <v>639</v>
      </c>
      <c r="E41" s="10" t="s">
        <v>640</v>
      </c>
      <c r="F41" s="10" t="s">
        <v>690</v>
      </c>
      <c r="G41" s="10" t="s">
        <v>691</v>
      </c>
      <c r="H41" s="24">
        <v>50000</v>
      </c>
      <c r="I41" s="30">
        <v>56663</v>
      </c>
      <c r="J41" s="19">
        <v>1.1333</v>
      </c>
      <c r="K41" s="3">
        <f>SUM($H$2:H41)</f>
        <v>1416000</v>
      </c>
      <c r="L41" s="3">
        <f t="shared" si="0"/>
        <v>0</v>
      </c>
      <c r="M41" s="3">
        <f>IF((K41-SUM(L$2:L41))&gt;$N$1,"",(K41-SUM(L$2:L41)))</f>
        <v>1416000</v>
      </c>
    </row>
    <row r="42" spans="1:13" ht="15">
      <c r="A42" s="13">
        <v>35</v>
      </c>
      <c r="B42" s="10" t="s">
        <v>2254</v>
      </c>
      <c r="C42" s="10" t="s">
        <v>2327</v>
      </c>
      <c r="D42" s="9" t="s">
        <v>2328</v>
      </c>
      <c r="E42" s="10" t="s">
        <v>2329</v>
      </c>
      <c r="F42" s="10" t="s">
        <v>690</v>
      </c>
      <c r="G42" s="10" t="s">
        <v>691</v>
      </c>
      <c r="H42" s="24">
        <v>50000</v>
      </c>
      <c r="I42" s="30">
        <v>56253</v>
      </c>
      <c r="J42" s="19">
        <v>1.1251</v>
      </c>
      <c r="K42" s="3">
        <f>SUM($H$2:H42)</f>
        <v>1466000</v>
      </c>
      <c r="L42" s="3">
        <f t="shared" si="0"/>
        <v>0</v>
      </c>
      <c r="M42" s="3">
        <f>IF((K42-SUM(L$2:L42))&gt;$N$1,"",(K42-SUM(L$2:L42)))</f>
        <v>1466000</v>
      </c>
    </row>
    <row r="43" spans="1:13" ht="15">
      <c r="A43" s="13">
        <v>36</v>
      </c>
      <c r="B43" s="10" t="s">
        <v>2254</v>
      </c>
      <c r="C43" s="10" t="s">
        <v>697</v>
      </c>
      <c r="D43" s="9" t="s">
        <v>2307</v>
      </c>
      <c r="E43" s="10" t="s">
        <v>2308</v>
      </c>
      <c r="F43" s="10" t="s">
        <v>690</v>
      </c>
      <c r="G43" s="10" t="s">
        <v>691</v>
      </c>
      <c r="H43" s="24">
        <v>40000</v>
      </c>
      <c r="I43" s="30">
        <v>51336</v>
      </c>
      <c r="J43" s="19">
        <v>1.2834</v>
      </c>
      <c r="K43" s="3">
        <f>SUM($H$2:H43)</f>
        <v>1506000</v>
      </c>
      <c r="L43" s="3">
        <f t="shared" si="0"/>
        <v>0</v>
      </c>
      <c r="M43" s="3">
        <f>IF((K43-SUM(L$2:L43))&gt;$N$1,"",(K43-SUM(L$2:L43)))</f>
        <v>1506000</v>
      </c>
    </row>
    <row r="44" spans="1:13" ht="15">
      <c r="A44" s="13">
        <v>37</v>
      </c>
      <c r="B44" s="10" t="s">
        <v>2254</v>
      </c>
      <c r="C44" s="10" t="s">
        <v>2309</v>
      </c>
      <c r="D44" s="9" t="s">
        <v>2310</v>
      </c>
      <c r="E44" s="10" t="s">
        <v>2311</v>
      </c>
      <c r="F44" s="10" t="s">
        <v>690</v>
      </c>
      <c r="G44" s="10" t="s">
        <v>691</v>
      </c>
      <c r="H44" s="24">
        <v>50000</v>
      </c>
      <c r="I44" s="30">
        <v>55481</v>
      </c>
      <c r="J44" s="19">
        <v>1.1096</v>
      </c>
      <c r="K44" s="3">
        <f>SUM($H$2:H44)</f>
        <v>1556000</v>
      </c>
      <c r="L44" s="3">
        <f t="shared" si="0"/>
        <v>0</v>
      </c>
      <c r="M44" s="3">
        <f>IF((K44-SUM(L$2:L44))&gt;$N$1,"",(K44-SUM(L$2:L44)))</f>
        <v>1556000</v>
      </c>
    </row>
    <row r="45" spans="1:13" ht="15">
      <c r="A45" s="13">
        <v>38</v>
      </c>
      <c r="B45" s="10" t="s">
        <v>2254</v>
      </c>
      <c r="C45" s="10" t="s">
        <v>2397</v>
      </c>
      <c r="D45" s="9" t="s">
        <v>2312</v>
      </c>
      <c r="E45" s="10" t="s">
        <v>2313</v>
      </c>
      <c r="F45" s="10" t="s">
        <v>690</v>
      </c>
      <c r="G45" s="10" t="s">
        <v>691</v>
      </c>
      <c r="H45" s="24">
        <v>50000</v>
      </c>
      <c r="I45" s="30">
        <v>55157</v>
      </c>
      <c r="J45" s="19">
        <v>1.1031</v>
      </c>
      <c r="K45" s="3">
        <f>SUM($H$2:H45)</f>
        <v>1606000</v>
      </c>
      <c r="L45" s="3">
        <f t="shared" si="0"/>
        <v>0</v>
      </c>
      <c r="M45" s="3">
        <f>IF((K45-SUM(L$2:L45))&gt;$N$1,"",(K45-SUM(L$2:L45)))</f>
        <v>1606000</v>
      </c>
    </row>
    <row r="46" spans="1:13" ht="15">
      <c r="A46" s="13">
        <v>39</v>
      </c>
      <c r="B46" s="10" t="s">
        <v>2254</v>
      </c>
      <c r="C46" s="10" t="s">
        <v>2309</v>
      </c>
      <c r="D46" s="9" t="s">
        <v>2314</v>
      </c>
      <c r="E46" s="10" t="s">
        <v>2315</v>
      </c>
      <c r="F46" s="10" t="s">
        <v>690</v>
      </c>
      <c r="G46" s="10" t="s">
        <v>691</v>
      </c>
      <c r="H46" s="24">
        <v>50000</v>
      </c>
      <c r="I46" s="30">
        <v>55122</v>
      </c>
      <c r="J46" s="19">
        <v>1.1024</v>
      </c>
      <c r="K46" s="3">
        <f>SUM($H$2:H46)</f>
        <v>1656000</v>
      </c>
      <c r="L46" s="3">
        <f t="shared" si="0"/>
        <v>0</v>
      </c>
      <c r="M46" s="3">
        <f>IF((K46-SUM(L$2:L46))&gt;$N$1,"",(K46-SUM(L$2:L46)))</f>
        <v>1656000</v>
      </c>
    </row>
    <row r="47" spans="1:13" ht="15">
      <c r="A47" s="13">
        <v>40</v>
      </c>
      <c r="B47" s="10" t="s">
        <v>2254</v>
      </c>
      <c r="C47" s="10" t="s">
        <v>757</v>
      </c>
      <c r="D47" s="9" t="s">
        <v>2316</v>
      </c>
      <c r="E47" s="10" t="s">
        <v>2317</v>
      </c>
      <c r="F47" s="10" t="s">
        <v>690</v>
      </c>
      <c r="G47" s="10" t="s">
        <v>691</v>
      </c>
      <c r="H47" s="24">
        <v>50000</v>
      </c>
      <c r="I47" s="30">
        <v>54755</v>
      </c>
      <c r="J47" s="19">
        <v>1.0951</v>
      </c>
      <c r="K47" s="3">
        <f>SUM($H$2:H47)</f>
        <v>1706000</v>
      </c>
      <c r="L47" s="3">
        <f t="shared" si="0"/>
        <v>0</v>
      </c>
      <c r="M47" s="3">
        <f>IF((K47-SUM(L$2:L47))&gt;$N$1,"",(K47-SUM(L$2:L47)))</f>
        <v>1706000</v>
      </c>
    </row>
    <row r="48" spans="1:13" ht="15">
      <c r="A48" s="13">
        <v>41</v>
      </c>
      <c r="B48" s="10" t="s">
        <v>2254</v>
      </c>
      <c r="C48" s="10" t="s">
        <v>2318</v>
      </c>
      <c r="D48" s="9" t="s">
        <v>2319</v>
      </c>
      <c r="E48" s="10" t="s">
        <v>2320</v>
      </c>
      <c r="F48" s="10" t="s">
        <v>690</v>
      </c>
      <c r="G48" s="10" t="s">
        <v>691</v>
      </c>
      <c r="H48" s="24">
        <v>50000</v>
      </c>
      <c r="I48" s="30">
        <v>54393</v>
      </c>
      <c r="J48" s="19">
        <v>1.0879</v>
      </c>
      <c r="K48" s="3">
        <f>SUM($H$2:H48)</f>
        <v>1756000</v>
      </c>
      <c r="L48" s="3">
        <f t="shared" si="0"/>
        <v>0</v>
      </c>
      <c r="M48" s="3">
        <f>IF((K48-SUM(L$2:L48))&gt;$N$1,"",(K48-SUM(L$2:L48)))</f>
        <v>1756000</v>
      </c>
    </row>
    <row r="49" spans="1:13" ht="15">
      <c r="A49" s="13">
        <v>42</v>
      </c>
      <c r="B49" s="10" t="s">
        <v>2254</v>
      </c>
      <c r="C49" s="10" t="s">
        <v>649</v>
      </c>
      <c r="D49" s="9" t="s">
        <v>650</v>
      </c>
      <c r="E49" s="10" t="s">
        <v>651</v>
      </c>
      <c r="F49" s="10" t="s">
        <v>690</v>
      </c>
      <c r="G49" s="10" t="s">
        <v>691</v>
      </c>
      <c r="H49" s="24">
        <v>50000</v>
      </c>
      <c r="I49" s="30">
        <v>54385</v>
      </c>
      <c r="J49" s="19">
        <v>1.0877</v>
      </c>
      <c r="K49" s="3">
        <f>SUM($H$2:H49)</f>
        <v>1806000</v>
      </c>
      <c r="L49" s="3">
        <f t="shared" si="0"/>
        <v>0</v>
      </c>
      <c r="M49" s="3">
        <f>IF((K49-SUM(L$2:L49))&gt;$N$1,"",(K49-SUM(L$2:L49)))</f>
        <v>1806000</v>
      </c>
    </row>
    <row r="50" spans="1:13" ht="15">
      <c r="A50" s="13">
        <v>43</v>
      </c>
      <c r="B50" s="10" t="s">
        <v>2254</v>
      </c>
      <c r="C50" s="10" t="s">
        <v>2300</v>
      </c>
      <c r="D50" s="9" t="s">
        <v>652</v>
      </c>
      <c r="E50" s="10" t="s">
        <v>653</v>
      </c>
      <c r="F50" s="10" t="s">
        <v>690</v>
      </c>
      <c r="G50" s="10" t="s">
        <v>691</v>
      </c>
      <c r="H50" s="24">
        <v>48000</v>
      </c>
      <c r="I50" s="30">
        <v>53586</v>
      </c>
      <c r="J50" s="19">
        <v>1.1164</v>
      </c>
      <c r="K50" s="3">
        <f>SUM($H$2:H50)</f>
        <v>1854000</v>
      </c>
      <c r="L50" s="3">
        <f t="shared" si="0"/>
        <v>0</v>
      </c>
      <c r="M50" s="3">
        <f>IF((K50-SUM(L$2:L50))&gt;$N$1,"",(K50-SUM(L$2:L50)))</f>
        <v>1854000</v>
      </c>
    </row>
    <row r="51" spans="1:13" ht="15">
      <c r="A51" s="13">
        <v>44</v>
      </c>
      <c r="B51" s="10" t="s">
        <v>2254</v>
      </c>
      <c r="C51" s="10" t="s">
        <v>2409</v>
      </c>
      <c r="D51" s="9" t="s">
        <v>654</v>
      </c>
      <c r="E51" s="10" t="s">
        <v>655</v>
      </c>
      <c r="F51" s="10" t="s">
        <v>690</v>
      </c>
      <c r="G51" s="10" t="s">
        <v>691</v>
      </c>
      <c r="H51" s="24">
        <v>50000</v>
      </c>
      <c r="I51" s="30">
        <v>54360</v>
      </c>
      <c r="J51" s="19">
        <v>1.0872</v>
      </c>
      <c r="K51" s="3">
        <f>SUM($H$2:H51)</f>
        <v>1904000</v>
      </c>
      <c r="L51" s="3">
        <f t="shared" si="0"/>
        <v>0</v>
      </c>
      <c r="M51" s="3">
        <f>IF((K51-SUM(L$2:L51))&gt;$N$1,"",(K51-SUM(L$2:L51)))</f>
        <v>1904000</v>
      </c>
    </row>
    <row r="52" spans="1:13" ht="15">
      <c r="A52" s="13">
        <v>45</v>
      </c>
      <c r="B52" s="10" t="s">
        <v>2254</v>
      </c>
      <c r="C52" s="10" t="s">
        <v>694</v>
      </c>
      <c r="D52" s="9" t="s">
        <v>656</v>
      </c>
      <c r="E52" s="10" t="s">
        <v>657</v>
      </c>
      <c r="F52" s="10" t="s">
        <v>690</v>
      </c>
      <c r="G52" s="10" t="s">
        <v>691</v>
      </c>
      <c r="H52" s="24">
        <v>50000</v>
      </c>
      <c r="I52" s="30">
        <v>54333</v>
      </c>
      <c r="J52" s="19">
        <v>1.0867</v>
      </c>
      <c r="K52" s="3">
        <f>SUM($H$2:H52)</f>
        <v>1954000</v>
      </c>
      <c r="L52" s="3">
        <f t="shared" si="0"/>
        <v>0</v>
      </c>
      <c r="M52" s="3">
        <f>IF((K52-SUM(L$2:L52))&gt;$N$1,"",(K52-SUM(L$2:L52)))</f>
        <v>1954000</v>
      </c>
    </row>
    <row r="53" spans="1:13" ht="15">
      <c r="A53" s="13">
        <v>46</v>
      </c>
      <c r="B53" s="10" t="s">
        <v>2254</v>
      </c>
      <c r="C53" s="10" t="s">
        <v>658</v>
      </c>
      <c r="D53" s="9" t="s">
        <v>659</v>
      </c>
      <c r="E53" s="10" t="s">
        <v>660</v>
      </c>
      <c r="F53" s="10" t="s">
        <v>690</v>
      </c>
      <c r="G53" s="10" t="s">
        <v>691</v>
      </c>
      <c r="H53" s="24">
        <v>50000</v>
      </c>
      <c r="I53" s="30">
        <v>53991</v>
      </c>
      <c r="J53" s="19">
        <v>1.0798</v>
      </c>
      <c r="K53" s="3">
        <f>SUM($H$2:H53)</f>
        <v>2004000</v>
      </c>
      <c r="L53" s="3">
        <f t="shared" si="0"/>
        <v>0</v>
      </c>
      <c r="M53" s="3">
        <f>IF((K53-SUM(L$2:L53))&gt;$N$1,"",(K53-SUM(L$2:L53)))</f>
        <v>2004000</v>
      </c>
    </row>
    <row r="54" spans="1:13" ht="15">
      <c r="A54" s="13">
        <v>48</v>
      </c>
      <c r="B54" s="10" t="s">
        <v>2254</v>
      </c>
      <c r="C54" s="10" t="s">
        <v>694</v>
      </c>
      <c r="D54" s="9" t="s">
        <v>661</v>
      </c>
      <c r="E54" s="10" t="s">
        <v>662</v>
      </c>
      <c r="F54" s="10" t="s">
        <v>690</v>
      </c>
      <c r="G54" s="10" t="s">
        <v>691</v>
      </c>
      <c r="H54" s="24">
        <v>50000</v>
      </c>
      <c r="I54" s="30">
        <v>53922</v>
      </c>
      <c r="J54" s="19">
        <v>1.0784</v>
      </c>
      <c r="K54" s="3">
        <f>SUM($H$2:H54)</f>
        <v>2054000</v>
      </c>
      <c r="L54" s="3">
        <f aca="true" t="shared" si="1" ref="L54:L111">IF(OR(G54="canceled",G54="hold"),H54,0)</f>
        <v>0</v>
      </c>
      <c r="M54" s="3">
        <f>IF((K54-SUM(L$2:L54))&gt;$N$1,"",(K54-SUM(L$2:L54)))</f>
        <v>2054000</v>
      </c>
    </row>
    <row r="55" spans="1:13" ht="15">
      <c r="A55" s="13">
        <v>49</v>
      </c>
      <c r="B55" s="10" t="s">
        <v>2254</v>
      </c>
      <c r="C55" s="10" t="s">
        <v>663</v>
      </c>
      <c r="D55" s="9" t="s">
        <v>664</v>
      </c>
      <c r="E55" s="10" t="s">
        <v>665</v>
      </c>
      <c r="F55" s="10" t="s">
        <v>690</v>
      </c>
      <c r="G55" s="10" t="s">
        <v>691</v>
      </c>
      <c r="H55" s="24">
        <v>50000</v>
      </c>
      <c r="I55" s="30">
        <v>53882</v>
      </c>
      <c r="J55" s="19">
        <v>1.0776</v>
      </c>
      <c r="K55" s="3">
        <f>SUM($H$2:H55)</f>
        <v>2104000</v>
      </c>
      <c r="L55" s="3">
        <f t="shared" si="1"/>
        <v>0</v>
      </c>
      <c r="M55" s="3">
        <f>IF((K55-SUM(L$2:L55))&gt;$N$1,"",(K55-SUM(L$2:L55)))</f>
        <v>2104000</v>
      </c>
    </row>
    <row r="56" spans="1:13" ht="15">
      <c r="A56" s="13">
        <v>50</v>
      </c>
      <c r="B56" s="10" t="s">
        <v>2254</v>
      </c>
      <c r="C56" s="10" t="s">
        <v>694</v>
      </c>
      <c r="D56" s="9" t="s">
        <v>2323</v>
      </c>
      <c r="E56" s="10" t="s">
        <v>2324</v>
      </c>
      <c r="F56" s="10" t="s">
        <v>690</v>
      </c>
      <c r="G56" s="10" t="s">
        <v>691</v>
      </c>
      <c r="H56" s="24">
        <v>50000</v>
      </c>
      <c r="I56" s="30">
        <v>53343</v>
      </c>
      <c r="J56" s="19">
        <v>1.0669</v>
      </c>
      <c r="K56" s="3">
        <f>SUM($H$2:H56)</f>
        <v>2154000</v>
      </c>
      <c r="L56" s="3">
        <f t="shared" si="1"/>
        <v>0</v>
      </c>
      <c r="M56" s="3">
        <f>IF((K56-SUM(L$2:L56))&gt;$N$1,"",(K56-SUM(L$2:L56)))</f>
        <v>2154000</v>
      </c>
    </row>
    <row r="57" spans="1:13" ht="15">
      <c r="A57" s="13">
        <v>51</v>
      </c>
      <c r="B57" s="10" t="s">
        <v>2254</v>
      </c>
      <c r="C57" s="10" t="s">
        <v>2397</v>
      </c>
      <c r="D57" s="9" t="s">
        <v>2325</v>
      </c>
      <c r="E57" s="10" t="s">
        <v>2326</v>
      </c>
      <c r="F57" s="10" t="s">
        <v>690</v>
      </c>
      <c r="G57" s="10" t="s">
        <v>691</v>
      </c>
      <c r="H57" s="24">
        <v>50000</v>
      </c>
      <c r="I57" s="30">
        <v>53052</v>
      </c>
      <c r="J57" s="19">
        <v>1.061</v>
      </c>
      <c r="K57" s="3">
        <f>SUM($H$2:H57)</f>
        <v>2204000</v>
      </c>
      <c r="L57" s="3">
        <f t="shared" si="1"/>
        <v>0</v>
      </c>
      <c r="M57" s="3">
        <f>IF((K57-SUM(L$2:L57))&gt;$N$1,"",(K57-SUM(L$2:L57)))</f>
        <v>2204000</v>
      </c>
    </row>
    <row r="58" spans="1:13" ht="15">
      <c r="A58" s="13">
        <v>52</v>
      </c>
      <c r="B58" s="10" t="s">
        <v>2254</v>
      </c>
      <c r="C58" s="10" t="s">
        <v>2414</v>
      </c>
      <c r="D58" s="9" t="s">
        <v>2330</v>
      </c>
      <c r="E58" s="10" t="s">
        <v>2331</v>
      </c>
      <c r="F58" s="10" t="s">
        <v>690</v>
      </c>
      <c r="G58" s="10" t="s">
        <v>691</v>
      </c>
      <c r="H58" s="24">
        <v>40000</v>
      </c>
      <c r="I58" s="30">
        <v>45921</v>
      </c>
      <c r="J58" s="19">
        <v>1.148</v>
      </c>
      <c r="K58" s="3">
        <f>SUM($H$2:H58)</f>
        <v>2244000</v>
      </c>
      <c r="L58" s="3">
        <f t="shared" si="1"/>
        <v>0</v>
      </c>
      <c r="M58" s="3">
        <f>IF((K58-SUM(L$2:L58))&gt;$N$1,"",(K58-SUM(L$2:L58)))</f>
        <v>2244000</v>
      </c>
    </row>
    <row r="59" spans="1:13" ht="15">
      <c r="A59" s="13">
        <v>53</v>
      </c>
      <c r="B59" s="10" t="s">
        <v>2254</v>
      </c>
      <c r="C59" s="10" t="s">
        <v>2335</v>
      </c>
      <c r="D59" s="9" t="s">
        <v>2336</v>
      </c>
      <c r="E59" s="10" t="s">
        <v>2337</v>
      </c>
      <c r="F59" s="10" t="s">
        <v>690</v>
      </c>
      <c r="G59" s="10" t="s">
        <v>691</v>
      </c>
      <c r="H59" s="24">
        <v>50000</v>
      </c>
      <c r="I59" s="30">
        <v>51717</v>
      </c>
      <c r="J59" s="19">
        <v>1.0343</v>
      </c>
      <c r="K59" s="3">
        <f>SUM($H$2:H59)</f>
        <v>2294000</v>
      </c>
      <c r="L59" s="3">
        <f t="shared" si="1"/>
        <v>0</v>
      </c>
      <c r="M59" s="3">
        <f>IF((K59-SUM(L$2:L59))&gt;$N$1,"",(K59-SUM(L$2:L59)))</f>
        <v>2294000</v>
      </c>
    </row>
    <row r="60" spans="1:13" ht="15">
      <c r="A60" s="13">
        <v>54</v>
      </c>
      <c r="B60" s="10" t="s">
        <v>2254</v>
      </c>
      <c r="C60" s="10" t="s">
        <v>694</v>
      </c>
      <c r="D60" s="9" t="s">
        <v>2340</v>
      </c>
      <c r="E60" s="10" t="s">
        <v>2341</v>
      </c>
      <c r="F60" s="10" t="s">
        <v>690</v>
      </c>
      <c r="G60" s="10" t="s">
        <v>691</v>
      </c>
      <c r="H60" s="24">
        <v>50000</v>
      </c>
      <c r="I60" s="30">
        <v>51571</v>
      </c>
      <c r="J60" s="19">
        <v>1.0314</v>
      </c>
      <c r="K60" s="3">
        <f>SUM($H$2:H60)</f>
        <v>2344000</v>
      </c>
      <c r="L60" s="3">
        <f t="shared" si="1"/>
        <v>0</v>
      </c>
      <c r="M60" s="3">
        <f>IF((K60-SUM(L$2:L60))&gt;$N$1,"",(K60-SUM(L$2:L60)))</f>
        <v>2344000</v>
      </c>
    </row>
    <row r="61" spans="1:13" ht="15">
      <c r="A61" s="13">
        <v>55</v>
      </c>
      <c r="B61" s="10" t="s">
        <v>2254</v>
      </c>
      <c r="C61" s="10" t="s">
        <v>694</v>
      </c>
      <c r="D61" s="9" t="s">
        <v>707</v>
      </c>
      <c r="E61" s="10" t="s">
        <v>708</v>
      </c>
      <c r="F61" s="10" t="s">
        <v>690</v>
      </c>
      <c r="G61" s="10" t="s">
        <v>691</v>
      </c>
      <c r="H61" s="24">
        <v>50000</v>
      </c>
      <c r="I61" s="30">
        <v>51571</v>
      </c>
      <c r="J61" s="19">
        <v>1.0314</v>
      </c>
      <c r="K61" s="3">
        <f>SUM($H$2:H61)</f>
        <v>2394000</v>
      </c>
      <c r="L61" s="3">
        <f t="shared" si="1"/>
        <v>0</v>
      </c>
      <c r="M61" s="3">
        <f>IF((K61-SUM(L$2:L61))&gt;$N$1,"",(K61-SUM(L$2:L61)))</f>
        <v>2394000</v>
      </c>
    </row>
    <row r="62" spans="1:13" ht="15">
      <c r="A62" s="13">
        <v>56</v>
      </c>
      <c r="B62" s="10" t="s">
        <v>2254</v>
      </c>
      <c r="C62" s="10" t="s">
        <v>697</v>
      </c>
      <c r="D62" s="9" t="s">
        <v>2338</v>
      </c>
      <c r="E62" s="10" t="s">
        <v>2339</v>
      </c>
      <c r="F62" s="10" t="s">
        <v>690</v>
      </c>
      <c r="G62" s="10" t="s">
        <v>691</v>
      </c>
      <c r="H62" s="24">
        <v>40000</v>
      </c>
      <c r="I62" s="30">
        <v>45589</v>
      </c>
      <c r="J62" s="19">
        <v>1.1397</v>
      </c>
      <c r="K62" s="3">
        <f>SUM($H$2:H62)</f>
        <v>2434000</v>
      </c>
      <c r="L62" s="3">
        <f t="shared" si="1"/>
        <v>0</v>
      </c>
      <c r="M62" s="3">
        <f>IF((K62-SUM(L$2:L62))&gt;$N$1,"",(K62-SUM(L$2:L62)))</f>
        <v>2434000</v>
      </c>
    </row>
    <row r="63" spans="1:13" ht="15">
      <c r="A63" s="13">
        <v>57</v>
      </c>
      <c r="B63" s="10" t="s">
        <v>2254</v>
      </c>
      <c r="C63" s="10" t="s">
        <v>694</v>
      </c>
      <c r="D63" s="9" t="s">
        <v>711</v>
      </c>
      <c r="E63" s="10" t="s">
        <v>712</v>
      </c>
      <c r="F63" s="10" t="s">
        <v>690</v>
      </c>
      <c r="G63" s="10" t="s">
        <v>691</v>
      </c>
      <c r="H63" s="24">
        <v>50000</v>
      </c>
      <c r="I63" s="30">
        <v>50360</v>
      </c>
      <c r="J63" s="19">
        <v>1.0072</v>
      </c>
      <c r="K63" s="3">
        <f>SUM($H$2:H63)</f>
        <v>2484000</v>
      </c>
      <c r="L63" s="3">
        <f t="shared" si="1"/>
        <v>0</v>
      </c>
      <c r="M63" s="3">
        <f>IF((K63-SUM(L$2:L63))&gt;$N$1,"",(K63-SUM(L$2:L63)))</f>
        <v>2484000</v>
      </c>
    </row>
    <row r="64" spans="1:13" ht="15">
      <c r="A64" s="13">
        <v>58</v>
      </c>
      <c r="B64" s="10" t="s">
        <v>2254</v>
      </c>
      <c r="C64" s="10" t="s">
        <v>694</v>
      </c>
      <c r="D64" s="9" t="s">
        <v>713</v>
      </c>
      <c r="E64" s="10" t="s">
        <v>714</v>
      </c>
      <c r="F64" s="10" t="s">
        <v>690</v>
      </c>
      <c r="G64" s="10" t="s">
        <v>691</v>
      </c>
      <c r="H64" s="24">
        <v>50000</v>
      </c>
      <c r="I64" s="30">
        <v>50220</v>
      </c>
      <c r="J64" s="19">
        <v>1.0044</v>
      </c>
      <c r="K64" s="3">
        <f>SUM($H$2:H64)</f>
        <v>2534000</v>
      </c>
      <c r="L64" s="3">
        <f t="shared" si="1"/>
        <v>0</v>
      </c>
      <c r="M64" s="3">
        <f>IF((K64-SUM(L$2:L64))&gt;$N$1,"",(K64-SUM(L$2:L64)))</f>
        <v>2534000</v>
      </c>
    </row>
    <row r="65" spans="1:13" ht="15">
      <c r="A65" s="13">
        <v>59</v>
      </c>
      <c r="B65" s="10" t="s">
        <v>2254</v>
      </c>
      <c r="C65" s="10" t="s">
        <v>715</v>
      </c>
      <c r="D65" s="9" t="s">
        <v>716</v>
      </c>
      <c r="E65" s="10" t="s">
        <v>717</v>
      </c>
      <c r="F65" s="10" t="s">
        <v>690</v>
      </c>
      <c r="G65" s="10" t="s">
        <v>691</v>
      </c>
      <c r="H65" s="24">
        <v>50000</v>
      </c>
      <c r="I65" s="30">
        <v>50107</v>
      </c>
      <c r="J65" s="19">
        <v>1.0021</v>
      </c>
      <c r="K65" s="3">
        <f>SUM($H$2:H65)</f>
        <v>2584000</v>
      </c>
      <c r="L65" s="3">
        <f t="shared" si="1"/>
        <v>0</v>
      </c>
      <c r="M65" s="3">
        <f>IF((K65-SUM(L$2:L65))&gt;$N$1,"",(K65-SUM(L$2:L65)))</f>
        <v>2584000</v>
      </c>
    </row>
    <row r="66" spans="1:13" ht="15">
      <c r="A66" s="13">
        <v>60</v>
      </c>
      <c r="B66" s="10" t="s">
        <v>2254</v>
      </c>
      <c r="C66" s="10" t="s">
        <v>2573</v>
      </c>
      <c r="D66" s="9" t="s">
        <v>2574</v>
      </c>
      <c r="E66" s="10" t="s">
        <v>2575</v>
      </c>
      <c r="F66" s="10" t="s">
        <v>690</v>
      </c>
      <c r="G66" s="10" t="s">
        <v>691</v>
      </c>
      <c r="H66" s="24">
        <v>45000</v>
      </c>
      <c r="I66" s="30">
        <v>47736</v>
      </c>
      <c r="J66" s="19">
        <v>1.0608</v>
      </c>
      <c r="K66" s="3">
        <f>SUM($H$2:H66)</f>
        <v>2629000</v>
      </c>
      <c r="L66" s="3">
        <f t="shared" si="1"/>
        <v>0</v>
      </c>
      <c r="M66" s="3">
        <f>IF((K66-SUM(L$2:L66))&gt;$N$1,"",(K66-SUM(L$2:L66)))</f>
        <v>2629000</v>
      </c>
    </row>
    <row r="67" spans="1:13" ht="15">
      <c r="A67" s="13">
        <v>61</v>
      </c>
      <c r="B67" s="10" t="s">
        <v>2254</v>
      </c>
      <c r="C67" s="10" t="s">
        <v>2309</v>
      </c>
      <c r="D67" s="9" t="s">
        <v>718</v>
      </c>
      <c r="E67" s="10" t="s">
        <v>719</v>
      </c>
      <c r="F67" s="10" t="s">
        <v>690</v>
      </c>
      <c r="G67" s="10" t="s">
        <v>691</v>
      </c>
      <c r="H67" s="24">
        <v>50000</v>
      </c>
      <c r="I67" s="30">
        <v>49900</v>
      </c>
      <c r="J67" s="19">
        <v>0.998</v>
      </c>
      <c r="K67" s="3">
        <f>SUM($H$2:H67)</f>
        <v>2679000</v>
      </c>
      <c r="L67" s="3">
        <f t="shared" si="1"/>
        <v>0</v>
      </c>
      <c r="M67" s="3">
        <f>IF((K67-SUM(L$2:L67))&gt;$N$1,"",(K67-SUM(L$2:L67)))</f>
        <v>2679000</v>
      </c>
    </row>
    <row r="68" spans="1:13" ht="15">
      <c r="A68" s="13">
        <v>62</v>
      </c>
      <c r="B68" s="10" t="s">
        <v>2254</v>
      </c>
      <c r="C68" s="10" t="s">
        <v>722</v>
      </c>
      <c r="D68" s="9" t="s">
        <v>723</v>
      </c>
      <c r="E68" s="10" t="s">
        <v>724</v>
      </c>
      <c r="F68" s="10" t="s">
        <v>690</v>
      </c>
      <c r="G68" s="10" t="s">
        <v>691</v>
      </c>
      <c r="H68" s="24">
        <v>50000</v>
      </c>
      <c r="I68" s="30">
        <v>49209</v>
      </c>
      <c r="J68" s="19">
        <v>0.9842</v>
      </c>
      <c r="K68" s="3">
        <f>SUM($H$2:H68)</f>
        <v>2729000</v>
      </c>
      <c r="L68" s="3">
        <f t="shared" si="1"/>
        <v>0</v>
      </c>
      <c r="M68" s="3">
        <f>IF((K68-SUM(L$2:L68))&gt;$N$1,"",(K68-SUM(L$2:L68)))</f>
        <v>2729000</v>
      </c>
    </row>
    <row r="69" spans="1:13" ht="15">
      <c r="A69" s="13">
        <v>63</v>
      </c>
      <c r="B69" s="10" t="s">
        <v>2254</v>
      </c>
      <c r="C69" s="10" t="s">
        <v>638</v>
      </c>
      <c r="D69" s="9" t="s">
        <v>725</v>
      </c>
      <c r="E69" s="10" t="s">
        <v>726</v>
      </c>
      <c r="F69" s="10" t="s">
        <v>690</v>
      </c>
      <c r="G69" s="10" t="s">
        <v>691</v>
      </c>
      <c r="H69" s="24">
        <v>50000</v>
      </c>
      <c r="I69" s="30">
        <v>48792</v>
      </c>
      <c r="J69" s="19">
        <v>0.9758</v>
      </c>
      <c r="K69" s="3">
        <f>SUM($H$2:H69)</f>
        <v>2779000</v>
      </c>
      <c r="L69" s="3">
        <f t="shared" si="1"/>
        <v>0</v>
      </c>
      <c r="M69" s="3">
        <f>IF((K69-SUM(L$2:L69))&gt;$N$1,"",(K69-SUM(L$2:L69)))</f>
        <v>2779000</v>
      </c>
    </row>
    <row r="70" spans="1:13" ht="15">
      <c r="A70" s="13">
        <v>64</v>
      </c>
      <c r="B70" s="10" t="s">
        <v>2254</v>
      </c>
      <c r="C70" s="10" t="s">
        <v>694</v>
      </c>
      <c r="D70" s="9" t="s">
        <v>727</v>
      </c>
      <c r="E70" s="10" t="s">
        <v>728</v>
      </c>
      <c r="F70" s="10" t="s">
        <v>690</v>
      </c>
      <c r="G70" s="10" t="s">
        <v>691</v>
      </c>
      <c r="H70" s="24">
        <v>50000</v>
      </c>
      <c r="I70" s="30">
        <v>48509</v>
      </c>
      <c r="J70" s="19">
        <v>0.9702</v>
      </c>
      <c r="K70" s="3">
        <f>SUM($H$2:H70)</f>
        <v>2829000</v>
      </c>
      <c r="L70" s="3">
        <f t="shared" si="1"/>
        <v>0</v>
      </c>
      <c r="M70" s="3">
        <f>IF((K70-SUM(L$2:L70))&gt;$N$1,"",(K70-SUM(L$2:L70)))</f>
        <v>2829000</v>
      </c>
    </row>
    <row r="71" spans="1:13" ht="15">
      <c r="A71" s="13">
        <v>65</v>
      </c>
      <c r="B71" s="10" t="s">
        <v>2254</v>
      </c>
      <c r="C71" s="10" t="s">
        <v>694</v>
      </c>
      <c r="D71" s="9" t="s">
        <v>729</v>
      </c>
      <c r="E71" s="10" t="s">
        <v>730</v>
      </c>
      <c r="F71" s="10" t="s">
        <v>690</v>
      </c>
      <c r="G71" s="10" t="s">
        <v>691</v>
      </c>
      <c r="H71" s="24">
        <v>50000</v>
      </c>
      <c r="I71" s="30">
        <v>48397</v>
      </c>
      <c r="J71" s="19">
        <v>0.9679</v>
      </c>
      <c r="K71" s="3">
        <f>SUM($H$2:H71)</f>
        <v>2879000</v>
      </c>
      <c r="L71" s="3">
        <f t="shared" si="1"/>
        <v>0</v>
      </c>
      <c r="M71" s="3">
        <f>IF((K71-SUM(L$2:L71))&gt;$N$1,"",(K71-SUM(L$2:L71)))</f>
        <v>2879000</v>
      </c>
    </row>
    <row r="72" spans="1:13" ht="15">
      <c r="A72" s="13">
        <v>66</v>
      </c>
      <c r="B72" s="10" t="s">
        <v>2254</v>
      </c>
      <c r="C72" s="10" t="s">
        <v>733</v>
      </c>
      <c r="D72" s="9" t="s">
        <v>734</v>
      </c>
      <c r="E72" s="10" t="s">
        <v>735</v>
      </c>
      <c r="F72" s="10" t="s">
        <v>690</v>
      </c>
      <c r="G72" s="10" t="s">
        <v>691</v>
      </c>
      <c r="H72" s="24">
        <v>50000</v>
      </c>
      <c r="I72" s="30">
        <v>48247</v>
      </c>
      <c r="J72" s="19">
        <v>0.9649</v>
      </c>
      <c r="K72" s="3">
        <f>SUM($H$2:H72)</f>
        <v>2929000</v>
      </c>
      <c r="L72" s="3">
        <f t="shared" si="1"/>
        <v>0</v>
      </c>
      <c r="M72" s="3">
        <f>IF((K72-SUM(L$2:L72))&gt;$N$1,"",(K72-SUM(L$2:L72)))</f>
        <v>2929000</v>
      </c>
    </row>
    <row r="73" spans="1:13" ht="15">
      <c r="A73" s="13">
        <v>67</v>
      </c>
      <c r="B73" s="10" t="s">
        <v>2254</v>
      </c>
      <c r="C73" s="10" t="s">
        <v>2414</v>
      </c>
      <c r="D73" s="9" t="s">
        <v>720</v>
      </c>
      <c r="E73" s="10" t="s">
        <v>721</v>
      </c>
      <c r="F73" s="10" t="s">
        <v>690</v>
      </c>
      <c r="G73" s="10" t="s">
        <v>691</v>
      </c>
      <c r="H73" s="24">
        <v>40000</v>
      </c>
      <c r="I73" s="30">
        <v>44369</v>
      </c>
      <c r="J73" s="19">
        <v>1.1092</v>
      </c>
      <c r="K73" s="3">
        <f>SUM($H$2:H73)</f>
        <v>2969000</v>
      </c>
      <c r="L73" s="3">
        <f t="shared" si="1"/>
        <v>0</v>
      </c>
      <c r="M73" s="3">
        <f>IF((K73-SUM(L$2:L73))&gt;$N$1,"",(K73-SUM(L$2:L73)))</f>
        <v>2969000</v>
      </c>
    </row>
    <row r="74" spans="1:13" ht="15">
      <c r="A74" s="13">
        <v>68</v>
      </c>
      <c r="B74" s="10" t="s">
        <v>2254</v>
      </c>
      <c r="C74" s="10" t="s">
        <v>754</v>
      </c>
      <c r="D74" s="9" t="s">
        <v>2558</v>
      </c>
      <c r="E74" s="10" t="s">
        <v>2559</v>
      </c>
      <c r="F74" s="10" t="s">
        <v>690</v>
      </c>
      <c r="G74" s="10" t="s">
        <v>691</v>
      </c>
      <c r="H74" s="24">
        <v>50000</v>
      </c>
      <c r="I74" s="30">
        <v>48142</v>
      </c>
      <c r="J74" s="19">
        <v>0.9628</v>
      </c>
      <c r="K74" s="3">
        <f>SUM($H$2:H74)</f>
        <v>3019000</v>
      </c>
      <c r="L74" s="3">
        <f t="shared" si="1"/>
        <v>0</v>
      </c>
      <c r="M74" s="3">
        <f>IF((K74-SUM(L$2:L74))&gt;$N$1,"",(K74-SUM(L$2:L74)))</f>
        <v>3019000</v>
      </c>
    </row>
    <row r="75" spans="1:13" ht="15">
      <c r="A75" s="13">
        <v>69</v>
      </c>
      <c r="B75" s="10" t="s">
        <v>2254</v>
      </c>
      <c r="C75" s="10" t="s">
        <v>736</v>
      </c>
      <c r="D75" s="9" t="s">
        <v>737</v>
      </c>
      <c r="E75" s="10" t="s">
        <v>738</v>
      </c>
      <c r="F75" s="10" t="s">
        <v>690</v>
      </c>
      <c r="G75" s="10" t="s">
        <v>691</v>
      </c>
      <c r="H75" s="24">
        <v>50000</v>
      </c>
      <c r="I75" s="30">
        <v>48108</v>
      </c>
      <c r="J75" s="19">
        <v>0.9622</v>
      </c>
      <c r="K75" s="3">
        <f>SUM($H$2:H75)</f>
        <v>3069000</v>
      </c>
      <c r="L75" s="3">
        <f t="shared" si="1"/>
        <v>0</v>
      </c>
      <c r="M75" s="3">
        <f>IF((K75-SUM(L$2:L75))&gt;$N$1,"",(K75-SUM(L$2:L75)))</f>
        <v>3069000</v>
      </c>
    </row>
    <row r="76" spans="1:13" ht="15">
      <c r="A76" s="13">
        <v>70</v>
      </c>
      <c r="B76" s="10" t="s">
        <v>2254</v>
      </c>
      <c r="C76" s="10" t="s">
        <v>1289</v>
      </c>
      <c r="D76" s="9" t="s">
        <v>3025</v>
      </c>
      <c r="E76" s="10" t="s">
        <v>3026</v>
      </c>
      <c r="F76" s="10" t="s">
        <v>690</v>
      </c>
      <c r="G76" s="10" t="s">
        <v>691</v>
      </c>
      <c r="H76" s="24">
        <v>50000</v>
      </c>
      <c r="I76" s="30">
        <v>47870</v>
      </c>
      <c r="J76" s="19">
        <v>0.9574</v>
      </c>
      <c r="K76" s="3">
        <f>SUM($H$2:H76)</f>
        <v>3119000</v>
      </c>
      <c r="L76" s="3">
        <f t="shared" si="1"/>
        <v>0</v>
      </c>
      <c r="M76" s="3">
        <f>IF((K76-SUM(L$2:L76))&gt;$N$1,"",(K76-SUM(L$2:L76)))</f>
        <v>3119000</v>
      </c>
    </row>
    <row r="77" spans="1:13" ht="15">
      <c r="A77" s="13">
        <v>71</v>
      </c>
      <c r="B77" s="10" t="s">
        <v>2254</v>
      </c>
      <c r="C77" s="10" t="s">
        <v>694</v>
      </c>
      <c r="D77" s="9" t="s">
        <v>739</v>
      </c>
      <c r="E77" s="10" t="s">
        <v>740</v>
      </c>
      <c r="F77" s="10" t="s">
        <v>690</v>
      </c>
      <c r="G77" s="10" t="s">
        <v>691</v>
      </c>
      <c r="H77" s="24">
        <v>50000</v>
      </c>
      <c r="I77" s="30">
        <v>47868</v>
      </c>
      <c r="J77" s="19">
        <v>0.9574</v>
      </c>
      <c r="K77" s="3">
        <f>SUM($H$2:H77)</f>
        <v>3169000</v>
      </c>
      <c r="L77" s="3">
        <f t="shared" si="1"/>
        <v>0</v>
      </c>
      <c r="M77" s="3">
        <f>IF((K77-SUM(L$2:L77))&gt;$N$1,"",(K77-SUM(L$2:L77)))</f>
        <v>3169000</v>
      </c>
    </row>
    <row r="78" spans="1:13" ht="15">
      <c r="A78" s="13">
        <v>72</v>
      </c>
      <c r="B78" s="10" t="s">
        <v>2254</v>
      </c>
      <c r="C78" s="10" t="s">
        <v>2417</v>
      </c>
      <c r="D78" s="9" t="s">
        <v>741</v>
      </c>
      <c r="E78" s="10" t="s">
        <v>742</v>
      </c>
      <c r="F78" s="10" t="s">
        <v>690</v>
      </c>
      <c r="G78" s="10" t="s">
        <v>691</v>
      </c>
      <c r="H78" s="24">
        <v>50000</v>
      </c>
      <c r="I78" s="30">
        <v>47268</v>
      </c>
      <c r="J78" s="19">
        <v>0.9454</v>
      </c>
      <c r="K78" s="3">
        <f>SUM($H$2:H78)</f>
        <v>3219000</v>
      </c>
      <c r="L78" s="3">
        <f t="shared" si="1"/>
        <v>0</v>
      </c>
      <c r="M78" s="3">
        <f>IF((K78-SUM(L$2:L78))&gt;$N$1,"",(K78-SUM(L$2:L78)))</f>
        <v>3219000</v>
      </c>
    </row>
    <row r="79" spans="1:13" ht="15">
      <c r="A79" s="13">
        <v>74</v>
      </c>
      <c r="B79" s="10" t="s">
        <v>2254</v>
      </c>
      <c r="C79" s="10" t="s">
        <v>2256</v>
      </c>
      <c r="D79" s="9" t="s">
        <v>914</v>
      </c>
      <c r="E79" s="10" t="s">
        <v>915</v>
      </c>
      <c r="F79" s="10" t="s">
        <v>690</v>
      </c>
      <c r="G79" s="10" t="s">
        <v>691</v>
      </c>
      <c r="H79" s="24">
        <v>50000</v>
      </c>
      <c r="I79" s="30">
        <v>47021</v>
      </c>
      <c r="J79" s="19">
        <v>0.9404</v>
      </c>
      <c r="K79" s="3">
        <f>SUM($H$2:H79)</f>
        <v>3269000</v>
      </c>
      <c r="L79" s="3">
        <f t="shared" si="1"/>
        <v>0</v>
      </c>
      <c r="M79" s="3">
        <f>IF((K79-SUM(L$2:L79))&gt;$N$1,"",(K79-SUM(L$2:L79)))</f>
        <v>3269000</v>
      </c>
    </row>
    <row r="80" spans="1:13" ht="15">
      <c r="A80" s="13">
        <v>75</v>
      </c>
      <c r="B80" s="10" t="s">
        <v>2254</v>
      </c>
      <c r="C80" s="10" t="s">
        <v>2309</v>
      </c>
      <c r="D80" s="9" t="s">
        <v>731</v>
      </c>
      <c r="E80" s="10" t="s">
        <v>732</v>
      </c>
      <c r="F80" s="10" t="s">
        <v>690</v>
      </c>
      <c r="G80" s="10" t="s">
        <v>691</v>
      </c>
      <c r="H80" s="24">
        <v>50000</v>
      </c>
      <c r="I80" s="30">
        <v>46895</v>
      </c>
      <c r="J80" s="19">
        <v>0.9379</v>
      </c>
      <c r="K80" s="3">
        <f>SUM($H$2:H80)</f>
        <v>3319000</v>
      </c>
      <c r="L80" s="3">
        <f t="shared" si="1"/>
        <v>0</v>
      </c>
      <c r="M80" s="3">
        <f>IF((K80-SUM(L$2:L80))&gt;$N$1,"",(K80-SUM(L$2:L80)))</f>
        <v>3319000</v>
      </c>
    </row>
    <row r="81" spans="1:13" ht="15">
      <c r="A81" s="13">
        <v>76</v>
      </c>
      <c r="B81" s="10" t="s">
        <v>2254</v>
      </c>
      <c r="C81" s="10" t="s">
        <v>743</v>
      </c>
      <c r="D81" s="9" t="s">
        <v>744</v>
      </c>
      <c r="E81" s="10" t="s">
        <v>745</v>
      </c>
      <c r="F81" s="10" t="s">
        <v>690</v>
      </c>
      <c r="G81" s="10" t="s">
        <v>691</v>
      </c>
      <c r="H81" s="24">
        <v>50000</v>
      </c>
      <c r="I81" s="30">
        <v>46647</v>
      </c>
      <c r="J81" s="19">
        <v>0.9329</v>
      </c>
      <c r="K81" s="3">
        <f>SUM($H$2:H81)</f>
        <v>3369000</v>
      </c>
      <c r="L81" s="3">
        <f t="shared" si="1"/>
        <v>0</v>
      </c>
      <c r="M81" s="3">
        <f>IF((K81-SUM(L$2:L81))&gt;$N$1,"",(K81-SUM(L$2:L81)))</f>
        <v>3369000</v>
      </c>
    </row>
    <row r="82" spans="1:13" ht="15">
      <c r="A82" s="13">
        <v>77</v>
      </c>
      <c r="B82" s="10" t="s">
        <v>2254</v>
      </c>
      <c r="C82" s="10" t="s">
        <v>2309</v>
      </c>
      <c r="D82" s="9" t="s">
        <v>746</v>
      </c>
      <c r="E82" s="10" t="s">
        <v>747</v>
      </c>
      <c r="F82" s="10" t="s">
        <v>690</v>
      </c>
      <c r="G82" s="10" t="s">
        <v>691</v>
      </c>
      <c r="H82" s="24">
        <v>50000</v>
      </c>
      <c r="I82" s="30">
        <v>46489</v>
      </c>
      <c r="J82" s="19">
        <v>0.9298</v>
      </c>
      <c r="K82" s="3">
        <f>SUM($H$2:H82)</f>
        <v>3419000</v>
      </c>
      <c r="L82" s="3">
        <f t="shared" si="1"/>
        <v>0</v>
      </c>
      <c r="M82" s="3">
        <f>IF((K82-SUM(L$2:L82))&gt;$N$1,"",(K82-SUM(L$2:L82)))</f>
        <v>3419000</v>
      </c>
    </row>
    <row r="83" spans="1:13" ht="15">
      <c r="A83" s="13">
        <v>78</v>
      </c>
      <c r="B83" s="10" t="s">
        <v>2254</v>
      </c>
      <c r="C83" s="10" t="s">
        <v>694</v>
      </c>
      <c r="D83" s="9" t="s">
        <v>748</v>
      </c>
      <c r="E83" s="10" t="s">
        <v>749</v>
      </c>
      <c r="F83" s="10" t="s">
        <v>690</v>
      </c>
      <c r="G83" s="10" t="s">
        <v>691</v>
      </c>
      <c r="H83" s="24">
        <v>50000</v>
      </c>
      <c r="I83" s="30">
        <v>46279</v>
      </c>
      <c r="J83" s="19">
        <v>0.9256</v>
      </c>
      <c r="K83" s="3">
        <f>SUM($H$2:H83)</f>
        <v>3469000</v>
      </c>
      <c r="L83" s="3">
        <f t="shared" si="1"/>
        <v>0</v>
      </c>
      <c r="M83" s="3">
        <f>IF((K83-SUM(L$2:L83))&gt;$N$1,"",(K83-SUM(L$2:L83)))</f>
        <v>3469000</v>
      </c>
    </row>
    <row r="84" spans="1:13" ht="15">
      <c r="A84" s="13">
        <v>80</v>
      </c>
      <c r="B84" s="10" t="s">
        <v>2254</v>
      </c>
      <c r="C84" s="10" t="s">
        <v>694</v>
      </c>
      <c r="D84" s="9" t="s">
        <v>750</v>
      </c>
      <c r="E84" s="10" t="s">
        <v>751</v>
      </c>
      <c r="F84" s="10" t="s">
        <v>690</v>
      </c>
      <c r="G84" s="10" t="s">
        <v>691</v>
      </c>
      <c r="H84" s="24">
        <v>50000</v>
      </c>
      <c r="I84" s="30">
        <v>46117</v>
      </c>
      <c r="J84" s="19">
        <v>0.9223</v>
      </c>
      <c r="K84" s="3">
        <f>SUM($H$2:H84)</f>
        <v>3519000</v>
      </c>
      <c r="L84" s="3">
        <f t="shared" si="1"/>
        <v>0</v>
      </c>
      <c r="M84" s="3">
        <f>IF((K84-SUM(L$2:L84))&gt;$N$1,"",(K84-SUM(L$2:L84)))</f>
        <v>3519000</v>
      </c>
    </row>
    <row r="85" spans="1:13" ht="15">
      <c r="A85" s="13">
        <v>81</v>
      </c>
      <c r="B85" s="10" t="s">
        <v>2254</v>
      </c>
      <c r="C85" s="10" t="s">
        <v>694</v>
      </c>
      <c r="D85" s="9" t="s">
        <v>752</v>
      </c>
      <c r="E85" s="10" t="s">
        <v>753</v>
      </c>
      <c r="F85" s="10" t="s">
        <v>690</v>
      </c>
      <c r="G85" s="10" t="s">
        <v>691</v>
      </c>
      <c r="H85" s="24">
        <v>50000</v>
      </c>
      <c r="I85" s="30">
        <v>45919</v>
      </c>
      <c r="J85" s="19">
        <v>0.9184</v>
      </c>
      <c r="K85" s="3">
        <f>SUM($H$2:H85)</f>
        <v>3569000</v>
      </c>
      <c r="L85" s="3">
        <f t="shared" si="1"/>
        <v>0</v>
      </c>
      <c r="M85" s="3">
        <f>IF((K85-SUM(L$2:L85))&gt;$N$1,"",(K85-SUM(L$2:L85)))</f>
        <v>3569000</v>
      </c>
    </row>
    <row r="86" spans="1:13" ht="15">
      <c r="A86" s="13">
        <v>82</v>
      </c>
      <c r="B86" s="10" t="s">
        <v>2254</v>
      </c>
      <c r="C86" s="10" t="s">
        <v>2309</v>
      </c>
      <c r="D86" s="9" t="s">
        <v>2546</v>
      </c>
      <c r="E86" s="10" t="s">
        <v>2547</v>
      </c>
      <c r="F86" s="10" t="s">
        <v>690</v>
      </c>
      <c r="G86" s="10" t="s">
        <v>691</v>
      </c>
      <c r="H86" s="24">
        <v>50000</v>
      </c>
      <c r="I86" s="30">
        <v>45831</v>
      </c>
      <c r="J86" s="19">
        <v>0.9166</v>
      </c>
      <c r="K86" s="3">
        <f>SUM($H$2:H86)</f>
        <v>3619000</v>
      </c>
      <c r="L86" s="3">
        <f t="shared" si="1"/>
        <v>0</v>
      </c>
      <c r="M86" s="3">
        <f>IF((K86-SUM(L$2:L86))&gt;$N$1,"",(K86-SUM(L$2:L86)))</f>
        <v>3619000</v>
      </c>
    </row>
    <row r="87" spans="1:13" ht="15">
      <c r="A87" s="13">
        <v>83</v>
      </c>
      <c r="B87" s="10" t="s">
        <v>2254</v>
      </c>
      <c r="C87" s="10" t="s">
        <v>2256</v>
      </c>
      <c r="D87" s="9" t="s">
        <v>931</v>
      </c>
      <c r="E87" s="10" t="s">
        <v>932</v>
      </c>
      <c r="F87" s="10" t="s">
        <v>690</v>
      </c>
      <c r="G87" s="10" t="s">
        <v>691</v>
      </c>
      <c r="H87" s="24">
        <v>50000</v>
      </c>
      <c r="I87" s="30">
        <v>45699</v>
      </c>
      <c r="J87" s="19">
        <v>0.914</v>
      </c>
      <c r="K87" s="3">
        <f>SUM($H$2:H87)</f>
        <v>3669000</v>
      </c>
      <c r="L87" s="3">
        <f t="shared" si="1"/>
        <v>0</v>
      </c>
      <c r="M87" s="3">
        <f>IF((K87-SUM(L$2:L87))&gt;$N$1,"",(K87-SUM(L$2:L87)))</f>
        <v>3669000</v>
      </c>
    </row>
    <row r="88" spans="1:13" ht="15">
      <c r="A88" s="13">
        <v>86</v>
      </c>
      <c r="B88" s="10" t="s">
        <v>2254</v>
      </c>
      <c r="C88" s="10" t="s">
        <v>2414</v>
      </c>
      <c r="D88" s="9" t="s">
        <v>2550</v>
      </c>
      <c r="E88" s="10" t="s">
        <v>2551</v>
      </c>
      <c r="F88" s="10" t="s">
        <v>690</v>
      </c>
      <c r="G88" s="10" t="s">
        <v>691</v>
      </c>
      <c r="H88" s="24">
        <v>40000</v>
      </c>
      <c r="I88" s="30">
        <v>41768</v>
      </c>
      <c r="J88" s="19">
        <v>1.0442</v>
      </c>
      <c r="K88" s="3">
        <f>SUM($H$2:H88)</f>
        <v>3709000</v>
      </c>
      <c r="L88" s="3">
        <f t="shared" si="1"/>
        <v>0</v>
      </c>
      <c r="M88" s="3">
        <f>IF((K88-SUM(L$2:L88))&gt;$N$1,"",(K88-SUM(L$2:L88)))</f>
        <v>3709000</v>
      </c>
    </row>
    <row r="89" spans="1:13" ht="15">
      <c r="A89" s="13">
        <v>87</v>
      </c>
      <c r="B89" s="10" t="s">
        <v>2254</v>
      </c>
      <c r="C89" s="10" t="s">
        <v>2332</v>
      </c>
      <c r="D89" s="9" t="s">
        <v>2333</v>
      </c>
      <c r="E89" s="10" t="s">
        <v>2334</v>
      </c>
      <c r="F89" s="10" t="s">
        <v>690</v>
      </c>
      <c r="G89" s="10" t="s">
        <v>691</v>
      </c>
      <c r="H89" s="24">
        <v>50000</v>
      </c>
      <c r="I89" s="30">
        <v>45486</v>
      </c>
      <c r="J89" s="19">
        <v>0.9097</v>
      </c>
      <c r="K89" s="3">
        <f>SUM($H$2:H89)</f>
        <v>3759000</v>
      </c>
      <c r="L89" s="3">
        <f t="shared" si="1"/>
        <v>0</v>
      </c>
      <c r="M89" s="3">
        <f>IF((K89-SUM(L$2:L89))&gt;$N$1,"",(K89-SUM(L$2:L89)))</f>
        <v>3759000</v>
      </c>
    </row>
    <row r="90" spans="1:13" ht="15">
      <c r="A90" s="13">
        <v>88</v>
      </c>
      <c r="B90" s="10" t="s">
        <v>2254</v>
      </c>
      <c r="C90" s="10" t="s">
        <v>697</v>
      </c>
      <c r="D90" s="9" t="s">
        <v>2554</v>
      </c>
      <c r="E90" s="10" t="s">
        <v>2555</v>
      </c>
      <c r="F90" s="10" t="s">
        <v>690</v>
      </c>
      <c r="G90" s="10" t="s">
        <v>691</v>
      </c>
      <c r="H90" s="24">
        <v>40000</v>
      </c>
      <c r="I90" s="30">
        <v>41710</v>
      </c>
      <c r="J90" s="19">
        <v>1.0428</v>
      </c>
      <c r="K90" s="3">
        <f>SUM($H$2:H90)</f>
        <v>3799000</v>
      </c>
      <c r="L90" s="3">
        <f t="shared" si="1"/>
        <v>0</v>
      </c>
      <c r="M90" s="3">
        <f>IF((K90-SUM(L$2:L90))&gt;$N$1,"",(K90-SUM(L$2:L90)))</f>
        <v>3799000</v>
      </c>
    </row>
    <row r="91" spans="1:13" ht="15">
      <c r="A91" s="13">
        <v>89</v>
      </c>
      <c r="B91" s="10" t="s">
        <v>2254</v>
      </c>
      <c r="C91" s="10" t="s">
        <v>2417</v>
      </c>
      <c r="D91" s="9" t="s">
        <v>2548</v>
      </c>
      <c r="E91" s="10" t="s">
        <v>2549</v>
      </c>
      <c r="F91" s="10" t="s">
        <v>690</v>
      </c>
      <c r="G91" s="10" t="s">
        <v>691</v>
      </c>
      <c r="H91" s="24">
        <v>50000</v>
      </c>
      <c r="I91" s="30">
        <v>45460</v>
      </c>
      <c r="J91" s="19">
        <v>0.9092</v>
      </c>
      <c r="K91" s="3">
        <f>SUM($H$2:H91)</f>
        <v>3849000</v>
      </c>
      <c r="L91" s="3">
        <f t="shared" si="1"/>
        <v>0</v>
      </c>
      <c r="M91" s="3">
        <f>IF((K91-SUM(L$2:L91))&gt;$N$1,"",(K91-SUM(L$2:L91)))</f>
        <v>3849000</v>
      </c>
    </row>
    <row r="92" spans="1:13" ht="15">
      <c r="A92" s="13">
        <v>90</v>
      </c>
      <c r="B92" s="10" t="s">
        <v>2254</v>
      </c>
      <c r="C92" s="10" t="s">
        <v>2573</v>
      </c>
      <c r="D92" s="9" t="s">
        <v>2505</v>
      </c>
      <c r="E92" s="10" t="s">
        <v>2506</v>
      </c>
      <c r="F92" s="10" t="s">
        <v>690</v>
      </c>
      <c r="G92" s="10" t="s">
        <v>691</v>
      </c>
      <c r="H92" s="24">
        <v>45000</v>
      </c>
      <c r="I92" s="30">
        <v>43252</v>
      </c>
      <c r="J92" s="19">
        <v>0.9612</v>
      </c>
      <c r="K92" s="3">
        <f>SUM($H$2:H92)</f>
        <v>3894000</v>
      </c>
      <c r="L92" s="3">
        <f t="shared" si="1"/>
        <v>0</v>
      </c>
      <c r="M92" s="3">
        <f>IF((K92-SUM(L$2:L92))&gt;$N$1,"",(K92-SUM(L$2:L92)))</f>
        <v>3894000</v>
      </c>
    </row>
    <row r="93" spans="1:13" ht="15">
      <c r="A93" s="13">
        <v>91</v>
      </c>
      <c r="B93" s="10" t="s">
        <v>2254</v>
      </c>
      <c r="C93" s="10" t="s">
        <v>2417</v>
      </c>
      <c r="D93" s="9" t="s">
        <v>2552</v>
      </c>
      <c r="E93" s="10" t="s">
        <v>2553</v>
      </c>
      <c r="F93" s="10" t="s">
        <v>690</v>
      </c>
      <c r="G93" s="10" t="s">
        <v>691</v>
      </c>
      <c r="H93" s="24">
        <v>50000</v>
      </c>
      <c r="I93" s="30">
        <v>45460</v>
      </c>
      <c r="J93" s="19">
        <v>0.9092</v>
      </c>
      <c r="K93" s="3">
        <f>SUM($H$2:H93)</f>
        <v>3944000</v>
      </c>
      <c r="L93" s="3">
        <f t="shared" si="1"/>
        <v>0</v>
      </c>
      <c r="M93" s="3">
        <f>IF((K93-SUM(L$2:L93))&gt;$N$1,"",(K93-SUM(L$2:L93)))</f>
        <v>3944000</v>
      </c>
    </row>
    <row r="94" spans="1:13" ht="15">
      <c r="A94" s="13">
        <v>92</v>
      </c>
      <c r="B94" s="10" t="s">
        <v>2254</v>
      </c>
      <c r="C94" s="10" t="s">
        <v>2417</v>
      </c>
      <c r="D94" s="9" t="s">
        <v>2556</v>
      </c>
      <c r="E94" s="10" t="s">
        <v>2557</v>
      </c>
      <c r="F94" s="10" t="s">
        <v>690</v>
      </c>
      <c r="G94" s="10" t="s">
        <v>691</v>
      </c>
      <c r="H94" s="24">
        <v>50000</v>
      </c>
      <c r="I94" s="30">
        <v>45460</v>
      </c>
      <c r="J94" s="19">
        <v>0.9092</v>
      </c>
      <c r="K94" s="3">
        <f>SUM($H$2:H94)</f>
        <v>3994000</v>
      </c>
      <c r="L94" s="3">
        <f t="shared" si="1"/>
        <v>0</v>
      </c>
      <c r="M94" s="3">
        <f>IF((K94-SUM(L$2:L94))&gt;$N$1,"",(K94-SUM(L$2:L94)))</f>
        <v>3994000</v>
      </c>
    </row>
    <row r="95" spans="1:13" ht="15">
      <c r="A95" s="13">
        <v>93</v>
      </c>
      <c r="B95" s="10" t="s">
        <v>2254</v>
      </c>
      <c r="C95" s="10" t="s">
        <v>2573</v>
      </c>
      <c r="D95" s="9" t="s">
        <v>2526</v>
      </c>
      <c r="E95" s="10" t="s">
        <v>2527</v>
      </c>
      <c r="F95" s="10" t="s">
        <v>690</v>
      </c>
      <c r="G95" s="10" t="s">
        <v>691</v>
      </c>
      <c r="H95" s="24">
        <v>45000</v>
      </c>
      <c r="I95" s="30">
        <v>42912</v>
      </c>
      <c r="J95" s="19">
        <v>0.9536</v>
      </c>
      <c r="K95" s="3">
        <f>SUM($H$2:H95)</f>
        <v>4039000</v>
      </c>
      <c r="L95" s="3">
        <f t="shared" si="1"/>
        <v>0</v>
      </c>
      <c r="M95" s="3">
        <f>IF((K95-SUM(L$2:L95))&gt;$N$1,"",(K95-SUM(L$2:L95)))</f>
        <v>4039000</v>
      </c>
    </row>
    <row r="96" spans="1:13" ht="15">
      <c r="A96" s="13">
        <v>94</v>
      </c>
      <c r="B96" s="10" t="s">
        <v>2254</v>
      </c>
      <c r="C96" s="10" t="s">
        <v>754</v>
      </c>
      <c r="D96" s="9" t="s">
        <v>2625</v>
      </c>
      <c r="E96" s="10" t="s">
        <v>2626</v>
      </c>
      <c r="F96" s="10" t="s">
        <v>690</v>
      </c>
      <c r="G96" s="10" t="s">
        <v>691</v>
      </c>
      <c r="H96" s="24">
        <v>50000</v>
      </c>
      <c r="I96" s="30">
        <v>45088</v>
      </c>
      <c r="J96" s="19">
        <v>0.9018</v>
      </c>
      <c r="K96" s="3">
        <f>SUM($H$2:H96)</f>
        <v>4089000</v>
      </c>
      <c r="L96" s="3">
        <f t="shared" si="1"/>
        <v>0</v>
      </c>
      <c r="M96" s="3">
        <f>IF((K96-SUM(L$2:L96))&gt;$N$1,"",(K96-SUM(L$2:L96)))</f>
        <v>4089000</v>
      </c>
    </row>
    <row r="97" spans="1:13" ht="15">
      <c r="A97" s="13">
        <v>95</v>
      </c>
      <c r="B97" s="10" t="s">
        <v>2254</v>
      </c>
      <c r="C97" s="10" t="s">
        <v>2406</v>
      </c>
      <c r="D97" s="9" t="s">
        <v>2560</v>
      </c>
      <c r="E97" s="10" t="s">
        <v>2561</v>
      </c>
      <c r="F97" s="10" t="s">
        <v>690</v>
      </c>
      <c r="G97" s="10" t="s">
        <v>691</v>
      </c>
      <c r="H97" s="24">
        <v>50000</v>
      </c>
      <c r="I97" s="30">
        <v>45054</v>
      </c>
      <c r="J97" s="19">
        <v>0.9011</v>
      </c>
      <c r="K97" s="3">
        <f>SUM($H$2:H97)</f>
        <v>4139000</v>
      </c>
      <c r="L97" s="3">
        <f t="shared" si="1"/>
        <v>0</v>
      </c>
      <c r="M97" s="3">
        <f>IF((K97-SUM(L$2:L97))&gt;$N$1,"",(K97-SUM(L$2:L97)))</f>
        <v>4139000</v>
      </c>
    </row>
    <row r="98" spans="1:13" ht="15">
      <c r="A98" s="13">
        <v>98</v>
      </c>
      <c r="B98" s="10" t="s">
        <v>2254</v>
      </c>
      <c r="C98" s="10" t="s">
        <v>694</v>
      </c>
      <c r="D98" s="9" t="s">
        <v>2562</v>
      </c>
      <c r="E98" s="10" t="s">
        <v>2563</v>
      </c>
      <c r="F98" s="10" t="s">
        <v>690</v>
      </c>
      <c r="G98" s="10" t="s">
        <v>691</v>
      </c>
      <c r="H98" s="24">
        <v>50000</v>
      </c>
      <c r="I98" s="30">
        <v>44985</v>
      </c>
      <c r="J98" s="19">
        <v>0.8997</v>
      </c>
      <c r="K98" s="3">
        <f>SUM($H$2:H98)</f>
        <v>4189000</v>
      </c>
      <c r="L98" s="3">
        <f t="shared" si="1"/>
        <v>0</v>
      </c>
      <c r="M98" s="3">
        <f>IF((K98-SUM(L$2:L98))&gt;$N$1,"",(K98-SUM(L$2:L98)))</f>
        <v>4189000</v>
      </c>
    </row>
    <row r="99" spans="1:13" ht="15">
      <c r="A99" s="13">
        <v>99</v>
      </c>
      <c r="B99" s="10" t="s">
        <v>2254</v>
      </c>
      <c r="C99" s="10" t="s">
        <v>2564</v>
      </c>
      <c r="D99" s="9" t="s">
        <v>2565</v>
      </c>
      <c r="E99" s="10" t="s">
        <v>2566</v>
      </c>
      <c r="F99" s="10" t="s">
        <v>690</v>
      </c>
      <c r="G99" s="10" t="s">
        <v>691</v>
      </c>
      <c r="H99" s="24">
        <v>50000</v>
      </c>
      <c r="I99" s="30">
        <v>44949</v>
      </c>
      <c r="J99" s="19">
        <v>0.899</v>
      </c>
      <c r="K99" s="3">
        <f>SUM($H$2:H99)</f>
        <v>4239000</v>
      </c>
      <c r="L99" s="3">
        <f t="shared" si="1"/>
        <v>0</v>
      </c>
      <c r="M99" s="3">
        <f>IF((K99-SUM(L$2:L99))&gt;$N$1,"",(K99-SUM(L$2:L99)))</f>
        <v>4239000</v>
      </c>
    </row>
    <row r="100" spans="1:13" ht="15">
      <c r="A100" s="13">
        <v>100</v>
      </c>
      <c r="B100" s="10" t="s">
        <v>2254</v>
      </c>
      <c r="C100" s="10" t="s">
        <v>2414</v>
      </c>
      <c r="D100" s="9" t="s">
        <v>2576</v>
      </c>
      <c r="E100" s="10" t="s">
        <v>2577</v>
      </c>
      <c r="F100" s="10" t="s">
        <v>690</v>
      </c>
      <c r="G100" s="10" t="s">
        <v>691</v>
      </c>
      <c r="H100" s="24">
        <v>40000</v>
      </c>
      <c r="I100" s="30">
        <v>41112</v>
      </c>
      <c r="J100" s="19">
        <v>1.0278</v>
      </c>
      <c r="K100" s="3">
        <f>SUM($H$2:H100)</f>
        <v>4279000</v>
      </c>
      <c r="L100" s="3">
        <f t="shared" si="1"/>
        <v>0</v>
      </c>
      <c r="M100" s="3">
        <f>IF((K100-SUM(L$2:L100))&gt;$N$1,"",(K100-SUM(L$2:L100)))</f>
        <v>4279000</v>
      </c>
    </row>
    <row r="101" spans="1:13" ht="15">
      <c r="A101" s="13">
        <v>101</v>
      </c>
      <c r="B101" s="10" t="s">
        <v>2254</v>
      </c>
      <c r="C101" s="10" t="s">
        <v>2567</v>
      </c>
      <c r="D101" s="9" t="s">
        <v>2568</v>
      </c>
      <c r="E101" s="10" t="s">
        <v>2569</v>
      </c>
      <c r="F101" s="10" t="s">
        <v>690</v>
      </c>
      <c r="G101" s="10" t="s">
        <v>691</v>
      </c>
      <c r="H101" s="24">
        <v>50000</v>
      </c>
      <c r="I101" s="30">
        <v>44920</v>
      </c>
      <c r="J101" s="19">
        <v>0.8984</v>
      </c>
      <c r="K101" s="3">
        <f>SUM($H$2:H101)</f>
        <v>4329000</v>
      </c>
      <c r="L101" s="3">
        <f t="shared" si="1"/>
        <v>0</v>
      </c>
      <c r="M101" s="3">
        <f>IF((K101-SUM(L$2:L101))&gt;$N$1,"",(K101-SUM(L$2:L101)))</f>
        <v>4329000</v>
      </c>
    </row>
    <row r="102" spans="1:13" ht="15">
      <c r="A102" s="13">
        <v>102</v>
      </c>
      <c r="B102" s="10" t="s">
        <v>2254</v>
      </c>
      <c r="C102" s="10" t="s">
        <v>2771</v>
      </c>
      <c r="D102" s="9" t="s">
        <v>2772</v>
      </c>
      <c r="E102" s="10" t="s">
        <v>2773</v>
      </c>
      <c r="F102" s="10" t="s">
        <v>690</v>
      </c>
      <c r="G102" s="10" t="s">
        <v>691</v>
      </c>
      <c r="H102" s="24">
        <v>50000</v>
      </c>
      <c r="I102" s="30">
        <v>44844</v>
      </c>
      <c r="J102" s="19">
        <v>0.8969</v>
      </c>
      <c r="K102" s="3">
        <f>SUM($H$2:H102)</f>
        <v>4379000</v>
      </c>
      <c r="L102" s="3">
        <f t="shared" si="1"/>
        <v>0</v>
      </c>
      <c r="M102" s="3">
        <f>IF((K102-SUM(L$2:L102))&gt;$N$1,"",(K102-SUM(L$2:L102)))</f>
        <v>4379000</v>
      </c>
    </row>
    <row r="103" spans="1:13" ht="15">
      <c r="A103" s="13">
        <v>103</v>
      </c>
      <c r="B103" s="10" t="s">
        <v>2254</v>
      </c>
      <c r="C103" s="10" t="s">
        <v>2570</v>
      </c>
      <c r="D103" s="9" t="s">
        <v>2571</v>
      </c>
      <c r="E103" s="10" t="s">
        <v>2572</v>
      </c>
      <c r="F103" s="10" t="s">
        <v>690</v>
      </c>
      <c r="G103" s="10" t="s">
        <v>691</v>
      </c>
      <c r="H103" s="24">
        <v>50000</v>
      </c>
      <c r="I103" s="30">
        <v>44808</v>
      </c>
      <c r="J103" s="19">
        <v>0.8962</v>
      </c>
      <c r="K103" s="3">
        <f>SUM($H$2:H103)</f>
        <v>4429000</v>
      </c>
      <c r="L103" s="3">
        <f t="shared" si="1"/>
        <v>0</v>
      </c>
      <c r="M103" s="3">
        <f>IF((K103-SUM(L$2:L103))&gt;$N$1,"",(K103-SUM(L$2:L103)))</f>
        <v>4429000</v>
      </c>
    </row>
    <row r="104" spans="1:13" ht="15">
      <c r="A104" s="13">
        <v>104</v>
      </c>
      <c r="B104" s="10" t="s">
        <v>2254</v>
      </c>
      <c r="C104" s="10" t="s">
        <v>2256</v>
      </c>
      <c r="D104" s="9" t="s">
        <v>883</v>
      </c>
      <c r="E104" s="10" t="s">
        <v>884</v>
      </c>
      <c r="F104" s="10" t="s">
        <v>690</v>
      </c>
      <c r="G104" s="10" t="s">
        <v>691</v>
      </c>
      <c r="H104" s="24">
        <v>50000</v>
      </c>
      <c r="I104" s="30">
        <v>44690</v>
      </c>
      <c r="J104" s="19">
        <v>0.8938</v>
      </c>
      <c r="K104" s="3">
        <f>SUM($H$2:H104)</f>
        <v>4479000</v>
      </c>
      <c r="L104" s="3">
        <f t="shared" si="1"/>
        <v>0</v>
      </c>
      <c r="M104" s="3">
        <f>IF((K104-SUM(L$2:L104))&gt;$N$1,"",(K104-SUM(L$2:L104)))</f>
        <v>4479000</v>
      </c>
    </row>
    <row r="105" spans="1:13" ht="15">
      <c r="A105" s="13">
        <v>105</v>
      </c>
      <c r="B105" s="10" t="s">
        <v>2254</v>
      </c>
      <c r="C105" s="10" t="s">
        <v>697</v>
      </c>
      <c r="D105" s="9" t="s">
        <v>916</v>
      </c>
      <c r="E105" s="10" t="s">
        <v>917</v>
      </c>
      <c r="F105" s="10" t="s">
        <v>690</v>
      </c>
      <c r="G105" s="10" t="s">
        <v>691</v>
      </c>
      <c r="H105" s="24">
        <v>40000</v>
      </c>
      <c r="I105" s="30">
        <v>40191</v>
      </c>
      <c r="J105" s="19">
        <v>1.0048</v>
      </c>
      <c r="K105" s="3">
        <f>SUM($H$2:H105)</f>
        <v>4519000</v>
      </c>
      <c r="L105" s="3">
        <f t="shared" si="1"/>
        <v>0</v>
      </c>
      <c r="M105" s="3">
        <f>IF((K105-SUM(L$2:L105))&gt;$N$1,"",(K105-SUM(L$2:L105)))</f>
        <v>4519000</v>
      </c>
    </row>
    <row r="106" spans="1:13" ht="15">
      <c r="A106" s="13">
        <v>106</v>
      </c>
      <c r="B106" s="10" t="s">
        <v>2254</v>
      </c>
      <c r="C106" s="10" t="s">
        <v>906</v>
      </c>
      <c r="D106" s="9" t="s">
        <v>907</v>
      </c>
      <c r="E106" s="10" t="s">
        <v>908</v>
      </c>
      <c r="F106" s="10" t="s">
        <v>690</v>
      </c>
      <c r="G106" s="10" t="s">
        <v>691</v>
      </c>
      <c r="H106" s="24">
        <v>50000</v>
      </c>
      <c r="I106" s="30">
        <v>44385</v>
      </c>
      <c r="J106" s="19">
        <v>0.8877</v>
      </c>
      <c r="K106" s="3">
        <f>SUM($H$2:H106)</f>
        <v>4569000</v>
      </c>
      <c r="L106" s="3">
        <f t="shared" si="1"/>
        <v>0</v>
      </c>
      <c r="M106" s="3">
        <f>IF((K106-SUM(L$2:L106))&gt;$N$1,"",(K106-SUM(L$2:L106)))</f>
        <v>4569000</v>
      </c>
    </row>
    <row r="107" spans="1:13" ht="15">
      <c r="A107" s="13">
        <v>107</v>
      </c>
      <c r="B107" s="10" t="s">
        <v>2254</v>
      </c>
      <c r="C107" s="10" t="s">
        <v>694</v>
      </c>
      <c r="D107" s="9" t="s">
        <v>909</v>
      </c>
      <c r="E107" s="10" t="s">
        <v>910</v>
      </c>
      <c r="F107" s="10" t="s">
        <v>690</v>
      </c>
      <c r="G107" s="10" t="s">
        <v>691</v>
      </c>
      <c r="H107" s="24">
        <v>50000</v>
      </c>
      <c r="I107" s="30">
        <v>44159</v>
      </c>
      <c r="J107" s="19">
        <v>0.8832</v>
      </c>
      <c r="K107" s="3">
        <f>SUM($H$2:H107)</f>
        <v>4619000</v>
      </c>
      <c r="L107" s="3">
        <f t="shared" si="1"/>
        <v>0</v>
      </c>
      <c r="M107" s="3">
        <f>IF((K107-SUM(L$2:L107))&gt;$N$1,"",(K107-SUM(L$2:L107)))</f>
        <v>4619000</v>
      </c>
    </row>
    <row r="108" spans="1:13" ht="15">
      <c r="A108" s="13">
        <v>108</v>
      </c>
      <c r="B108" s="10" t="s">
        <v>2254</v>
      </c>
      <c r="C108" s="10" t="s">
        <v>911</v>
      </c>
      <c r="D108" s="9" t="s">
        <v>912</v>
      </c>
      <c r="E108" s="10" t="s">
        <v>913</v>
      </c>
      <c r="F108" s="10" t="s">
        <v>690</v>
      </c>
      <c r="G108" s="10" t="s">
        <v>691</v>
      </c>
      <c r="H108" s="24">
        <v>50000</v>
      </c>
      <c r="I108" s="30">
        <v>43852</v>
      </c>
      <c r="J108" s="19">
        <v>0.877</v>
      </c>
      <c r="K108" s="3">
        <f>SUM($H$2:H108)</f>
        <v>4669000</v>
      </c>
      <c r="L108" s="3">
        <f t="shared" si="1"/>
        <v>0</v>
      </c>
      <c r="M108" s="3">
        <f>IF((K108-SUM(L$2:L108))&gt;$N$1,"",(K108-SUM(L$2:L108)))</f>
        <v>4669000</v>
      </c>
    </row>
    <row r="109" spans="1:13" ht="15">
      <c r="A109" s="13">
        <v>109</v>
      </c>
      <c r="B109" s="10" t="s">
        <v>2254</v>
      </c>
      <c r="C109" s="10" t="s">
        <v>918</v>
      </c>
      <c r="D109" s="9" t="s">
        <v>919</v>
      </c>
      <c r="E109" s="10" t="s">
        <v>920</v>
      </c>
      <c r="F109" s="10" t="s">
        <v>690</v>
      </c>
      <c r="G109" s="10" t="s">
        <v>691</v>
      </c>
      <c r="H109" s="24">
        <v>50000</v>
      </c>
      <c r="I109" s="30">
        <v>43618</v>
      </c>
      <c r="J109" s="19">
        <v>0.8724</v>
      </c>
      <c r="K109" s="3">
        <f>SUM($H$2:H109)</f>
        <v>4719000</v>
      </c>
      <c r="L109" s="3">
        <f t="shared" si="1"/>
        <v>0</v>
      </c>
      <c r="M109" s="3">
        <f>IF((K109-SUM(L$2:L109))&gt;$N$1,"",(K109-SUM(L$2:L109)))</f>
        <v>4719000</v>
      </c>
    </row>
    <row r="110" spans="1:13" ht="15">
      <c r="A110" s="13">
        <v>110</v>
      </c>
      <c r="B110" s="10" t="s">
        <v>2254</v>
      </c>
      <c r="C110" s="10" t="s">
        <v>2414</v>
      </c>
      <c r="D110" s="9" t="s">
        <v>929</v>
      </c>
      <c r="E110" s="10" t="s">
        <v>930</v>
      </c>
      <c r="F110" s="10" t="s">
        <v>690</v>
      </c>
      <c r="G110" s="10" t="s">
        <v>691</v>
      </c>
      <c r="H110" s="24">
        <v>40000</v>
      </c>
      <c r="I110" s="30">
        <v>39765</v>
      </c>
      <c r="J110" s="19">
        <v>0.9941</v>
      </c>
      <c r="K110" s="3">
        <f>SUM($H$2:H110)</f>
        <v>4759000</v>
      </c>
      <c r="L110" s="3">
        <f t="shared" si="1"/>
        <v>0</v>
      </c>
      <c r="M110" s="3">
        <f>IF((K110-SUM(L$2:L110))&gt;$N$1,"",(K110-SUM(L$2:L110)))</f>
        <v>4759000</v>
      </c>
    </row>
    <row r="111" spans="1:13" ht="15">
      <c r="A111" s="13">
        <v>111</v>
      </c>
      <c r="B111" s="10" t="s">
        <v>2254</v>
      </c>
      <c r="C111" s="10" t="s">
        <v>921</v>
      </c>
      <c r="D111" s="9" t="s">
        <v>922</v>
      </c>
      <c r="E111" s="10" t="s">
        <v>923</v>
      </c>
      <c r="F111" s="10" t="s">
        <v>690</v>
      </c>
      <c r="G111" s="10" t="s">
        <v>691</v>
      </c>
      <c r="H111" s="24">
        <v>50000</v>
      </c>
      <c r="I111" s="30">
        <v>43530</v>
      </c>
      <c r="J111" s="19">
        <v>0.8706</v>
      </c>
      <c r="K111" s="3">
        <f>SUM($H$2:H111)</f>
        <v>4809000</v>
      </c>
      <c r="L111" s="3">
        <f t="shared" si="1"/>
        <v>0</v>
      </c>
      <c r="M111" s="3">
        <f>IF((K111-SUM(L$2:L111))&gt;$N$1,"",(K111-SUM(L$2:L111)))</f>
        <v>4809000</v>
      </c>
    </row>
    <row r="112" spans="1:13" ht="15">
      <c r="A112" s="13">
        <v>112</v>
      </c>
      <c r="B112" s="10" t="s">
        <v>2254</v>
      </c>
      <c r="C112" s="10" t="s">
        <v>2332</v>
      </c>
      <c r="D112" s="9" t="s">
        <v>709</v>
      </c>
      <c r="E112" s="10" t="s">
        <v>710</v>
      </c>
      <c r="F112" s="10" t="s">
        <v>690</v>
      </c>
      <c r="G112" s="10" t="s">
        <v>691</v>
      </c>
      <c r="H112" s="24">
        <v>50000</v>
      </c>
      <c r="I112" s="30">
        <v>43492</v>
      </c>
      <c r="J112" s="19">
        <v>0.8698</v>
      </c>
      <c r="K112" s="3">
        <f>SUM($H$2:H112)</f>
        <v>4859000</v>
      </c>
      <c r="L112" s="3">
        <f aca="true" t="shared" si="2" ref="L112:L170">IF(OR(G112="canceled",G112="hold"),H112,0)</f>
        <v>0</v>
      </c>
      <c r="M112" s="3">
        <f>IF((K112-SUM(L$2:L112))&gt;$N$1,"",(K112-SUM(L$2:L112)))</f>
        <v>4859000</v>
      </c>
    </row>
    <row r="113" spans="1:13" ht="15">
      <c r="A113" s="13">
        <v>113</v>
      </c>
      <c r="B113" s="10" t="s">
        <v>2254</v>
      </c>
      <c r="C113" s="10" t="s">
        <v>2256</v>
      </c>
      <c r="D113" s="9" t="s">
        <v>2524</v>
      </c>
      <c r="E113" s="10" t="s">
        <v>2525</v>
      </c>
      <c r="F113" s="10" t="s">
        <v>690</v>
      </c>
      <c r="G113" s="10" t="s">
        <v>691</v>
      </c>
      <c r="H113" s="24">
        <v>50000</v>
      </c>
      <c r="I113" s="30">
        <v>43072</v>
      </c>
      <c r="J113" s="19">
        <v>0.8614</v>
      </c>
      <c r="K113" s="3">
        <f>SUM($H$2:H113)</f>
        <v>4909000</v>
      </c>
      <c r="L113" s="3">
        <f t="shared" si="2"/>
        <v>0</v>
      </c>
      <c r="M113" s="3">
        <f>IF((K113-SUM(L$2:L113))&gt;$N$1,"",(K113-SUM(L$2:L113)))</f>
        <v>4909000</v>
      </c>
    </row>
    <row r="114" spans="1:13" ht="15">
      <c r="A114" s="13">
        <v>114</v>
      </c>
      <c r="B114" s="10" t="s">
        <v>2254</v>
      </c>
      <c r="C114" s="10" t="s">
        <v>694</v>
      </c>
      <c r="D114" s="9" t="s">
        <v>924</v>
      </c>
      <c r="E114" s="10" t="s">
        <v>925</v>
      </c>
      <c r="F114" s="10" t="s">
        <v>690</v>
      </c>
      <c r="G114" s="10" t="s">
        <v>691</v>
      </c>
      <c r="H114" s="24">
        <v>50000</v>
      </c>
      <c r="I114" s="30">
        <v>42901</v>
      </c>
      <c r="J114" s="19">
        <v>0.858</v>
      </c>
      <c r="K114" s="3">
        <f>SUM($H$2:H114)</f>
        <v>4959000</v>
      </c>
      <c r="L114" s="3">
        <f t="shared" si="2"/>
        <v>0</v>
      </c>
      <c r="M114" s="3">
        <f>IF((K114-SUM(L$2:L114))&gt;$N$1,"",(K114-SUM(L$2:L114)))</f>
        <v>4959000</v>
      </c>
    </row>
    <row r="115" spans="1:13" ht="15">
      <c r="A115" s="13">
        <v>115</v>
      </c>
      <c r="B115" s="10" t="s">
        <v>2254</v>
      </c>
      <c r="C115" s="10" t="s">
        <v>926</v>
      </c>
      <c r="D115" s="9" t="s">
        <v>927</v>
      </c>
      <c r="E115" s="10" t="s">
        <v>928</v>
      </c>
      <c r="F115" s="10" t="s">
        <v>690</v>
      </c>
      <c r="G115" s="10" t="s">
        <v>691</v>
      </c>
      <c r="H115" s="24">
        <v>50000</v>
      </c>
      <c r="I115" s="30">
        <v>42801</v>
      </c>
      <c r="J115" s="19">
        <v>0.856</v>
      </c>
      <c r="K115" s="3">
        <f>SUM($H$2:H115)</f>
        <v>5009000</v>
      </c>
      <c r="L115" s="3">
        <f t="shared" si="2"/>
        <v>0</v>
      </c>
      <c r="M115" s="3">
        <f>IF((K115-SUM(L$2:L115))&gt;$N$1,"",(K115-SUM(L$2:L115)))</f>
        <v>5009000</v>
      </c>
    </row>
    <row r="116" spans="1:13" ht="15">
      <c r="A116" s="13">
        <v>116</v>
      </c>
      <c r="B116" s="10" t="s">
        <v>2254</v>
      </c>
      <c r="C116" s="10" t="s">
        <v>926</v>
      </c>
      <c r="D116" s="9" t="s">
        <v>933</v>
      </c>
      <c r="E116" s="10" t="s">
        <v>934</v>
      </c>
      <c r="F116" s="10" t="s">
        <v>690</v>
      </c>
      <c r="G116" s="10" t="s">
        <v>691</v>
      </c>
      <c r="H116" s="24">
        <v>50000</v>
      </c>
      <c r="I116" s="30">
        <v>42687</v>
      </c>
      <c r="J116" s="19">
        <v>0.8537</v>
      </c>
      <c r="K116" s="3">
        <f>SUM($H$2:H116)</f>
        <v>5059000</v>
      </c>
      <c r="L116" s="3">
        <f t="shared" si="2"/>
        <v>0</v>
      </c>
      <c r="M116" s="3">
        <f>IF((K116-SUM(L$2:L116))&gt;$N$1,"",(K116-SUM(L$2:L116)))</f>
        <v>5059000</v>
      </c>
    </row>
    <row r="117" spans="1:13" ht="15">
      <c r="A117" s="13">
        <v>118</v>
      </c>
      <c r="B117" s="10" t="s">
        <v>2254</v>
      </c>
      <c r="C117" s="10" t="s">
        <v>697</v>
      </c>
      <c r="D117" s="9" t="s">
        <v>942</v>
      </c>
      <c r="E117" s="10" t="s">
        <v>943</v>
      </c>
      <c r="F117" s="10" t="s">
        <v>690</v>
      </c>
      <c r="G117" s="10" t="s">
        <v>691</v>
      </c>
      <c r="H117" s="24">
        <v>40000</v>
      </c>
      <c r="I117" s="30">
        <v>39280</v>
      </c>
      <c r="J117" s="19">
        <v>0.982</v>
      </c>
      <c r="K117" s="3">
        <f>SUM($H$2:H117)</f>
        <v>5099000</v>
      </c>
      <c r="L117" s="3">
        <f t="shared" si="2"/>
        <v>0</v>
      </c>
      <c r="M117" s="3">
        <f>IF((K117-SUM(L$2:L117))&gt;$N$1,"",(K117-SUM(L$2:L117)))</f>
        <v>5099000</v>
      </c>
    </row>
    <row r="118" spans="1:13" ht="15">
      <c r="A118" s="13">
        <v>119</v>
      </c>
      <c r="B118" s="10" t="s">
        <v>2254</v>
      </c>
      <c r="C118" s="10" t="s">
        <v>947</v>
      </c>
      <c r="D118" s="9" t="s">
        <v>948</v>
      </c>
      <c r="E118" s="10" t="s">
        <v>949</v>
      </c>
      <c r="F118" s="10" t="s">
        <v>690</v>
      </c>
      <c r="G118" s="10" t="s">
        <v>691</v>
      </c>
      <c r="H118" s="24">
        <v>39500</v>
      </c>
      <c r="I118" s="30">
        <v>39109</v>
      </c>
      <c r="J118" s="19">
        <v>0.9901</v>
      </c>
      <c r="K118" s="3">
        <f>SUM($H$2:H118)</f>
        <v>5138500</v>
      </c>
      <c r="L118" s="3">
        <f t="shared" si="2"/>
        <v>0</v>
      </c>
      <c r="M118" s="3">
        <f>IF((K118-SUM(L$2:L118))&gt;$N$1,"",(K118-SUM(L$2:L118)))</f>
        <v>5138500</v>
      </c>
    </row>
    <row r="119" spans="1:13" ht="15">
      <c r="A119" s="13">
        <v>120</v>
      </c>
      <c r="B119" s="10" t="s">
        <v>2254</v>
      </c>
      <c r="C119" s="10" t="s">
        <v>736</v>
      </c>
      <c r="D119" s="9" t="s">
        <v>935</v>
      </c>
      <c r="E119" s="10" t="s">
        <v>936</v>
      </c>
      <c r="F119" s="10" t="s">
        <v>690</v>
      </c>
      <c r="G119" s="10" t="s">
        <v>691</v>
      </c>
      <c r="H119" s="24">
        <v>50000</v>
      </c>
      <c r="I119" s="30">
        <v>42655</v>
      </c>
      <c r="J119" s="19">
        <v>0.8531</v>
      </c>
      <c r="K119" s="3">
        <f>SUM($H$2:H119)</f>
        <v>5188500</v>
      </c>
      <c r="L119" s="3">
        <f t="shared" si="2"/>
        <v>0</v>
      </c>
      <c r="M119" s="3">
        <f>IF((K119-SUM(L$2:L119))&gt;$N$1,"",(K119-SUM(L$2:L119)))</f>
        <v>5188500</v>
      </c>
    </row>
    <row r="120" spans="1:13" ht="15">
      <c r="A120" s="13">
        <v>121</v>
      </c>
      <c r="B120" s="10" t="s">
        <v>2254</v>
      </c>
      <c r="C120" s="10" t="s">
        <v>736</v>
      </c>
      <c r="D120" s="9" t="s">
        <v>902</v>
      </c>
      <c r="E120" s="10" t="s">
        <v>903</v>
      </c>
      <c r="F120" s="10" t="s">
        <v>690</v>
      </c>
      <c r="G120" s="10" t="s">
        <v>691</v>
      </c>
      <c r="H120" s="24">
        <v>50000</v>
      </c>
      <c r="I120" s="30">
        <v>42655</v>
      </c>
      <c r="J120" s="19">
        <v>0.8531</v>
      </c>
      <c r="K120" s="3">
        <f>SUM($H$2:H120)</f>
        <v>5238500</v>
      </c>
      <c r="L120" s="3">
        <f t="shared" si="2"/>
        <v>0</v>
      </c>
      <c r="M120" s="3">
        <f>IF((K120-SUM(L$2:L120))&gt;$N$1,"",(K120-SUM(L$2:L120)))</f>
        <v>5238500</v>
      </c>
    </row>
    <row r="121" spans="1:13" ht="15">
      <c r="A121" s="13">
        <v>122</v>
      </c>
      <c r="B121" s="10" t="s">
        <v>2254</v>
      </c>
      <c r="C121" s="10" t="s">
        <v>926</v>
      </c>
      <c r="D121" s="9" t="s">
        <v>937</v>
      </c>
      <c r="E121" s="10" t="s">
        <v>938</v>
      </c>
      <c r="F121" s="10" t="s">
        <v>690</v>
      </c>
      <c r="G121" s="10" t="s">
        <v>691</v>
      </c>
      <c r="H121" s="24">
        <v>50000</v>
      </c>
      <c r="I121" s="30">
        <v>42565</v>
      </c>
      <c r="J121" s="19">
        <v>0.8513</v>
      </c>
      <c r="K121" s="3">
        <f>SUM($H$2:H121)</f>
        <v>5288500</v>
      </c>
      <c r="L121" s="3">
        <f t="shared" si="2"/>
        <v>0</v>
      </c>
      <c r="M121" s="3">
        <f>IF((K121-SUM(L$2:L121))&gt;$N$1,"",(K121-SUM(L$2:L121)))</f>
        <v>5288500</v>
      </c>
    </row>
    <row r="122" spans="1:13" ht="15">
      <c r="A122" s="13">
        <v>123</v>
      </c>
      <c r="B122" s="10" t="s">
        <v>2254</v>
      </c>
      <c r="C122" s="10" t="s">
        <v>2309</v>
      </c>
      <c r="D122" s="9" t="s">
        <v>940</v>
      </c>
      <c r="E122" s="10" t="s">
        <v>941</v>
      </c>
      <c r="F122" s="10" t="s">
        <v>690</v>
      </c>
      <c r="G122" s="10" t="s">
        <v>691</v>
      </c>
      <c r="H122" s="24">
        <v>50000</v>
      </c>
      <c r="I122" s="30">
        <v>42525</v>
      </c>
      <c r="J122" s="19">
        <v>0.8505</v>
      </c>
      <c r="K122" s="3">
        <f>SUM($H$2:H122)</f>
        <v>5338500</v>
      </c>
      <c r="L122" s="3">
        <f t="shared" si="2"/>
        <v>0</v>
      </c>
      <c r="M122" s="3">
        <f>IF((K122-SUM(L$2:L122))&gt;$N$1,"",(K122-SUM(L$2:L122)))</f>
        <v>5338500</v>
      </c>
    </row>
    <row r="123" spans="1:13" ht="15">
      <c r="A123" s="13">
        <v>125</v>
      </c>
      <c r="B123" s="10" t="s">
        <v>2254</v>
      </c>
      <c r="C123" s="10" t="s">
        <v>944</v>
      </c>
      <c r="D123" s="9" t="s">
        <v>945</v>
      </c>
      <c r="E123" s="10" t="s">
        <v>946</v>
      </c>
      <c r="F123" s="10" t="s">
        <v>690</v>
      </c>
      <c r="G123" s="10" t="s">
        <v>691</v>
      </c>
      <c r="H123" s="24">
        <v>50000</v>
      </c>
      <c r="I123" s="30">
        <v>42503</v>
      </c>
      <c r="J123" s="19">
        <v>0.8501</v>
      </c>
      <c r="K123" s="3">
        <f>SUM($H$2:H123)</f>
        <v>5388500</v>
      </c>
      <c r="L123" s="3">
        <f t="shared" si="2"/>
        <v>0</v>
      </c>
      <c r="M123" s="3">
        <f>IF((K123-SUM(L$2:L123))&gt;$N$1,"",(K123-SUM(L$2:L123)))</f>
        <v>5388500</v>
      </c>
    </row>
    <row r="124" spans="1:13" ht="15">
      <c r="A124" s="13">
        <v>126</v>
      </c>
      <c r="B124" s="10" t="s">
        <v>2254</v>
      </c>
      <c r="C124" s="10" t="s">
        <v>2573</v>
      </c>
      <c r="D124" s="9" t="s">
        <v>1088</v>
      </c>
      <c r="E124" s="10" t="s">
        <v>1089</v>
      </c>
      <c r="F124" s="10" t="s">
        <v>690</v>
      </c>
      <c r="G124" s="10" t="s">
        <v>691</v>
      </c>
      <c r="H124" s="24">
        <v>45000</v>
      </c>
      <c r="I124" s="30">
        <v>40808</v>
      </c>
      <c r="J124" s="19">
        <v>0.9068</v>
      </c>
      <c r="K124" s="3">
        <f>SUM($H$2:H124)</f>
        <v>5433500</v>
      </c>
      <c r="L124" s="3">
        <f t="shared" si="2"/>
        <v>0</v>
      </c>
      <c r="M124" s="3">
        <f>IF((K124-SUM(L$2:L124))&gt;$N$1,"",(K124-SUM(L$2:L124)))</f>
        <v>5433500</v>
      </c>
    </row>
    <row r="125" spans="1:13" ht="15">
      <c r="A125" s="13">
        <v>127</v>
      </c>
      <c r="B125" s="10" t="s">
        <v>2254</v>
      </c>
      <c r="C125" s="10" t="s">
        <v>2309</v>
      </c>
      <c r="D125" s="9" t="s">
        <v>2623</v>
      </c>
      <c r="E125" s="10" t="s">
        <v>2624</v>
      </c>
      <c r="F125" s="10" t="s">
        <v>690</v>
      </c>
      <c r="G125" s="10" t="s">
        <v>691</v>
      </c>
      <c r="H125" s="24">
        <v>50000</v>
      </c>
      <c r="I125" s="30">
        <v>42270</v>
      </c>
      <c r="J125" s="19">
        <v>0.8454</v>
      </c>
      <c r="K125" s="3">
        <f>SUM($H$2:H125)</f>
        <v>5483500</v>
      </c>
      <c r="L125" s="3">
        <f t="shared" si="2"/>
        <v>0</v>
      </c>
      <c r="M125" s="3">
        <f>IF((K125-SUM(L$2:L125))&gt;$N$1,"",(K125-SUM(L$2:L125)))</f>
        <v>5483500</v>
      </c>
    </row>
    <row r="126" spans="1:13" ht="15">
      <c r="A126" s="13">
        <v>128</v>
      </c>
      <c r="B126" s="10" t="s">
        <v>2254</v>
      </c>
      <c r="C126" s="10" t="s">
        <v>2256</v>
      </c>
      <c r="D126" s="9" t="s">
        <v>2790</v>
      </c>
      <c r="E126" s="10" t="s">
        <v>2791</v>
      </c>
      <c r="F126" s="10" t="s">
        <v>690</v>
      </c>
      <c r="G126" s="10" t="s">
        <v>691</v>
      </c>
      <c r="H126" s="24">
        <v>50000</v>
      </c>
      <c r="I126" s="30">
        <v>42123</v>
      </c>
      <c r="J126" s="19">
        <v>0.8425</v>
      </c>
      <c r="K126" s="3">
        <f>SUM($H$2:H126)</f>
        <v>5533500</v>
      </c>
      <c r="L126" s="3">
        <f t="shared" si="2"/>
        <v>0</v>
      </c>
      <c r="M126" s="3">
        <f>IF((K126-SUM(L$2:L126))&gt;$N$1,"",(K126-SUM(L$2:L126)))</f>
        <v>5533500</v>
      </c>
    </row>
    <row r="127" spans="1:13" ht="15">
      <c r="A127" s="13">
        <v>129</v>
      </c>
      <c r="B127" s="10" t="s">
        <v>2254</v>
      </c>
      <c r="C127" s="10" t="s">
        <v>1162</v>
      </c>
      <c r="D127" s="9" t="s">
        <v>1163</v>
      </c>
      <c r="E127" s="10" t="s">
        <v>1164</v>
      </c>
      <c r="F127" s="10" t="s">
        <v>690</v>
      </c>
      <c r="G127" s="10" t="s">
        <v>691</v>
      </c>
      <c r="H127" s="24">
        <v>50000</v>
      </c>
      <c r="I127" s="30">
        <v>42101</v>
      </c>
      <c r="J127" s="19">
        <v>0.842</v>
      </c>
      <c r="K127" s="3">
        <f>SUM($H$2:H127)</f>
        <v>5583500</v>
      </c>
      <c r="L127" s="3">
        <f t="shared" si="2"/>
        <v>0</v>
      </c>
      <c r="M127" s="3">
        <f>IF((K127-SUM(L$2:L127))&gt;$N$1,"",(K127-SUM(L$2:L127)))</f>
        <v>5583500</v>
      </c>
    </row>
    <row r="128" spans="1:13" ht="15">
      <c r="A128" s="13">
        <v>130</v>
      </c>
      <c r="B128" s="10" t="s">
        <v>2254</v>
      </c>
      <c r="C128" s="10" t="s">
        <v>638</v>
      </c>
      <c r="D128" s="9" t="s">
        <v>2627</v>
      </c>
      <c r="E128" s="10" t="s">
        <v>2628</v>
      </c>
      <c r="F128" s="10" t="s">
        <v>690</v>
      </c>
      <c r="G128" s="10" t="s">
        <v>691</v>
      </c>
      <c r="H128" s="24">
        <v>50000</v>
      </c>
      <c r="I128" s="30">
        <v>42014</v>
      </c>
      <c r="J128" s="19">
        <v>0.8403</v>
      </c>
      <c r="K128" s="3">
        <f>SUM($H$2:H128)</f>
        <v>5633500</v>
      </c>
      <c r="L128" s="3">
        <f t="shared" si="2"/>
        <v>0</v>
      </c>
      <c r="M128" s="3">
        <f>IF((K128-SUM(L$2:L128))&gt;$N$1,"",(K128-SUM(L$2:L128)))</f>
        <v>5633500</v>
      </c>
    </row>
    <row r="129" spans="1:13" ht="15">
      <c r="A129" s="13">
        <v>131</v>
      </c>
      <c r="B129" s="10" t="s">
        <v>2255</v>
      </c>
      <c r="C129" s="10" t="s">
        <v>1162</v>
      </c>
      <c r="D129" s="10" t="s">
        <v>1179</v>
      </c>
      <c r="E129" s="10" t="s">
        <v>1180</v>
      </c>
      <c r="F129" s="10" t="s">
        <v>690</v>
      </c>
      <c r="G129" s="10" t="s">
        <v>691</v>
      </c>
      <c r="H129" s="24">
        <v>50000</v>
      </c>
      <c r="I129" s="30">
        <v>42012</v>
      </c>
      <c r="J129" s="19">
        <v>0.8402</v>
      </c>
      <c r="K129" s="3">
        <f>SUM($H$2:H129)</f>
        <v>5683500</v>
      </c>
      <c r="L129" s="3">
        <f t="shared" si="2"/>
        <v>0</v>
      </c>
      <c r="M129" s="3">
        <f>IF((K129-SUM(L$2:L129))&gt;$N$1,"",(K129-SUM(L$2:L129)))</f>
        <v>5683500</v>
      </c>
    </row>
    <row r="130" spans="1:13" ht="15">
      <c r="A130" s="13">
        <v>132</v>
      </c>
      <c r="B130" s="10" t="s">
        <v>2254</v>
      </c>
      <c r="C130" s="10" t="s">
        <v>2256</v>
      </c>
      <c r="D130" s="10" t="s">
        <v>2777</v>
      </c>
      <c r="E130" s="10" t="s">
        <v>2778</v>
      </c>
      <c r="F130" s="10" t="s">
        <v>690</v>
      </c>
      <c r="G130" s="10" t="s">
        <v>691</v>
      </c>
      <c r="H130" s="24">
        <v>50000</v>
      </c>
      <c r="I130" s="30">
        <v>41993</v>
      </c>
      <c r="J130" s="19">
        <v>0.8399</v>
      </c>
      <c r="K130" s="3">
        <f>SUM($H$2:H130)</f>
        <v>5733500</v>
      </c>
      <c r="L130" s="3">
        <f t="shared" si="2"/>
        <v>0</v>
      </c>
      <c r="M130" s="3">
        <f>IF((K130-SUM(L$2:L130))&gt;$N$1,"",(K130-SUM(L$2:L130)))</f>
        <v>5733500</v>
      </c>
    </row>
    <row r="131" spans="1:13" ht="15">
      <c r="A131" s="13">
        <v>133</v>
      </c>
      <c r="B131" s="10" t="s">
        <v>2254</v>
      </c>
      <c r="C131" s="10" t="s">
        <v>2629</v>
      </c>
      <c r="D131" s="9" t="s">
        <v>2630</v>
      </c>
      <c r="E131" s="10" t="s">
        <v>2631</v>
      </c>
      <c r="F131" s="10" t="s">
        <v>690</v>
      </c>
      <c r="G131" s="10" t="s">
        <v>691</v>
      </c>
      <c r="H131" s="24">
        <v>50000</v>
      </c>
      <c r="I131" s="30">
        <v>41876</v>
      </c>
      <c r="J131" s="19">
        <v>0.8375</v>
      </c>
      <c r="K131" s="3">
        <f>SUM($H$2:H131)</f>
        <v>5783500</v>
      </c>
      <c r="L131" s="3">
        <f t="shared" si="2"/>
        <v>0</v>
      </c>
      <c r="M131" s="3">
        <f>IF((K131-SUM(L$2:L131))&gt;$N$1,"",(K131-SUM(L$2:L131)))</f>
        <v>5783500</v>
      </c>
    </row>
    <row r="132" spans="1:13" ht="15">
      <c r="A132" s="13">
        <v>134</v>
      </c>
      <c r="B132" s="10" t="s">
        <v>2254</v>
      </c>
      <c r="C132" s="10" t="s">
        <v>2632</v>
      </c>
      <c r="D132" s="9" t="s">
        <v>2633</v>
      </c>
      <c r="E132" s="10" t="s">
        <v>2634</v>
      </c>
      <c r="F132" s="10" t="s">
        <v>690</v>
      </c>
      <c r="G132" s="10" t="s">
        <v>691</v>
      </c>
      <c r="H132" s="24">
        <v>50000</v>
      </c>
      <c r="I132" s="30">
        <v>41811</v>
      </c>
      <c r="J132" s="19">
        <v>0.8362</v>
      </c>
      <c r="K132" s="3">
        <f>SUM($H$2:H132)</f>
        <v>5833500</v>
      </c>
      <c r="L132" s="3">
        <f t="shared" si="2"/>
        <v>0</v>
      </c>
      <c r="M132" s="3">
        <f>IF((K132-SUM(L$2:L132))&gt;$N$1,"",(K132-SUM(L$2:L132)))</f>
        <v>5833500</v>
      </c>
    </row>
    <row r="133" spans="1:13" ht="15">
      <c r="A133" s="13">
        <v>135</v>
      </c>
      <c r="B133" s="10" t="s">
        <v>2254</v>
      </c>
      <c r="C133" s="10" t="s">
        <v>2635</v>
      </c>
      <c r="D133" s="9" t="s">
        <v>2636</v>
      </c>
      <c r="E133" s="10" t="s">
        <v>2637</v>
      </c>
      <c r="F133" s="10" t="s">
        <v>690</v>
      </c>
      <c r="G133" s="10" t="s">
        <v>691</v>
      </c>
      <c r="H133" s="24">
        <v>50000</v>
      </c>
      <c r="I133" s="30">
        <v>41741</v>
      </c>
      <c r="J133" s="19">
        <v>0.8348</v>
      </c>
      <c r="K133" s="3">
        <f>SUM($H$2:H133)</f>
        <v>5883500</v>
      </c>
      <c r="L133" s="3">
        <f t="shared" si="2"/>
        <v>0</v>
      </c>
      <c r="M133" s="3">
        <f>IF((K133-SUM(L$2:L133))&gt;$N$1,"",(K133-SUM(L$2:L133)))</f>
        <v>5883500</v>
      </c>
    </row>
    <row r="134" spans="1:13" ht="15">
      <c r="A134" s="13">
        <v>136</v>
      </c>
      <c r="B134" s="10" t="s">
        <v>2254</v>
      </c>
      <c r="C134" s="10" t="s">
        <v>694</v>
      </c>
      <c r="D134" s="9" t="s">
        <v>2638</v>
      </c>
      <c r="E134" s="10" t="s">
        <v>2639</v>
      </c>
      <c r="F134" s="10" t="s">
        <v>690</v>
      </c>
      <c r="G134" s="10" t="s">
        <v>691</v>
      </c>
      <c r="H134" s="24">
        <v>50000</v>
      </c>
      <c r="I134" s="30">
        <v>41575</v>
      </c>
      <c r="J134" s="19">
        <v>0.8315</v>
      </c>
      <c r="K134" s="3">
        <f>SUM($H$2:H134)</f>
        <v>5933500</v>
      </c>
      <c r="L134" s="3">
        <f t="shared" si="2"/>
        <v>0</v>
      </c>
      <c r="M134" s="3">
        <f>IF((K134-SUM(L$2:L134))&gt;$N$1,"",(K134-SUM(L$2:L134)))</f>
        <v>5933500</v>
      </c>
    </row>
    <row r="135" spans="1:13" ht="15">
      <c r="A135" s="13">
        <v>137</v>
      </c>
      <c r="B135" s="10" t="s">
        <v>2254</v>
      </c>
      <c r="C135" s="10" t="s">
        <v>2649</v>
      </c>
      <c r="D135" s="9" t="s">
        <v>2448</v>
      </c>
      <c r="E135" s="10" t="s">
        <v>2449</v>
      </c>
      <c r="F135" s="10" t="s">
        <v>690</v>
      </c>
      <c r="G135" s="10" t="s">
        <v>691</v>
      </c>
      <c r="H135" s="24">
        <v>40000</v>
      </c>
      <c r="I135" s="30">
        <v>37903</v>
      </c>
      <c r="J135" s="19">
        <v>0.9476</v>
      </c>
      <c r="K135" s="3">
        <f>SUM($H$2:H135)</f>
        <v>5973500</v>
      </c>
      <c r="L135" s="3">
        <f t="shared" si="2"/>
        <v>0</v>
      </c>
      <c r="M135" s="3">
        <f>IF((K135-SUM(L$2:L135))&gt;$N$1,"",(K135-SUM(L$2:L135)))</f>
        <v>5973500</v>
      </c>
    </row>
    <row r="136" spans="1:13" ht="15">
      <c r="A136" s="13">
        <v>138</v>
      </c>
      <c r="B136" s="10" t="s">
        <v>2254</v>
      </c>
      <c r="C136" s="10" t="s">
        <v>638</v>
      </c>
      <c r="D136" s="9" t="s">
        <v>2640</v>
      </c>
      <c r="E136" s="10" t="s">
        <v>2641</v>
      </c>
      <c r="F136" s="10" t="s">
        <v>690</v>
      </c>
      <c r="G136" s="10" t="s">
        <v>691</v>
      </c>
      <c r="H136" s="24">
        <v>50000</v>
      </c>
      <c r="I136" s="30">
        <v>41570</v>
      </c>
      <c r="J136" s="19">
        <v>0.8314</v>
      </c>
      <c r="K136" s="3">
        <f>SUM($H$2:H136)</f>
        <v>6023500</v>
      </c>
      <c r="L136" s="3">
        <f t="shared" si="2"/>
        <v>0</v>
      </c>
      <c r="M136" s="3">
        <f>IF((K136-SUM(L$2:L136))&gt;$N$1,"",(K136-SUM(L$2:L136)))</f>
        <v>6023500</v>
      </c>
    </row>
    <row r="137" spans="1:13" ht="15">
      <c r="A137" s="13">
        <v>139</v>
      </c>
      <c r="B137" s="10" t="s">
        <v>2254</v>
      </c>
      <c r="C137" s="10" t="s">
        <v>638</v>
      </c>
      <c r="D137" s="9" t="s">
        <v>2642</v>
      </c>
      <c r="E137" s="10" t="s">
        <v>2643</v>
      </c>
      <c r="F137" s="10" t="s">
        <v>690</v>
      </c>
      <c r="G137" s="10" t="s">
        <v>691</v>
      </c>
      <c r="H137" s="24">
        <v>50000</v>
      </c>
      <c r="I137" s="30">
        <v>41552</v>
      </c>
      <c r="J137" s="19">
        <v>0.831</v>
      </c>
      <c r="K137" s="3">
        <f>SUM($H$2:H137)</f>
        <v>6073500</v>
      </c>
      <c r="L137" s="3">
        <f t="shared" si="2"/>
        <v>0</v>
      </c>
      <c r="M137" s="3">
        <f>IF((K137-SUM(L$2:L137))&gt;$N$1,"",(K137-SUM(L$2:L137)))</f>
        <v>6073500</v>
      </c>
    </row>
    <row r="138" spans="1:13" ht="15">
      <c r="A138" s="13">
        <v>140</v>
      </c>
      <c r="B138" s="10" t="s">
        <v>2254</v>
      </c>
      <c r="C138" s="10" t="s">
        <v>697</v>
      </c>
      <c r="D138" s="9" t="s">
        <v>2459</v>
      </c>
      <c r="E138" s="10" t="s">
        <v>2460</v>
      </c>
      <c r="F138" s="10" t="s">
        <v>690</v>
      </c>
      <c r="G138" s="10" t="s">
        <v>691</v>
      </c>
      <c r="H138" s="24">
        <v>40000</v>
      </c>
      <c r="I138" s="30">
        <v>37749</v>
      </c>
      <c r="J138" s="19">
        <v>0.9437</v>
      </c>
      <c r="K138" s="3">
        <f>SUM($H$2:H138)</f>
        <v>6113500</v>
      </c>
      <c r="L138" s="3">
        <f t="shared" si="2"/>
        <v>0</v>
      </c>
      <c r="M138" s="3">
        <f>IF((K138-SUM(L$2:L138))&gt;$N$1,"",(K138-SUM(L$2:L138)))</f>
        <v>6113500</v>
      </c>
    </row>
    <row r="139" spans="1:13" ht="15">
      <c r="A139" s="13">
        <v>141</v>
      </c>
      <c r="B139" s="10" t="s">
        <v>2254</v>
      </c>
      <c r="C139" s="10" t="s">
        <v>2403</v>
      </c>
      <c r="D139" s="9" t="s">
        <v>2647</v>
      </c>
      <c r="E139" s="10" t="s">
        <v>2648</v>
      </c>
      <c r="F139" s="10" t="s">
        <v>690</v>
      </c>
      <c r="G139" s="10" t="s">
        <v>691</v>
      </c>
      <c r="H139" s="24">
        <v>50000</v>
      </c>
      <c r="I139" s="30">
        <v>41476</v>
      </c>
      <c r="J139" s="19">
        <v>0.8295</v>
      </c>
      <c r="K139" s="3">
        <f>SUM($H$2:H139)</f>
        <v>6163500</v>
      </c>
      <c r="L139" s="3">
        <f t="shared" si="2"/>
        <v>0</v>
      </c>
      <c r="M139" s="3">
        <f>IF((K139-SUM(L$2:L139))&gt;$N$1,"",(K139-SUM(L$2:L139)))</f>
        <v>6163500</v>
      </c>
    </row>
    <row r="140" spans="1:13" ht="15">
      <c r="A140" s="13">
        <v>142</v>
      </c>
      <c r="B140" s="10" t="s">
        <v>2254</v>
      </c>
      <c r="C140" s="10" t="s">
        <v>2450</v>
      </c>
      <c r="D140" s="9" t="s">
        <v>2451</v>
      </c>
      <c r="E140" s="10" t="s">
        <v>2452</v>
      </c>
      <c r="F140" s="10" t="s">
        <v>690</v>
      </c>
      <c r="G140" s="10" t="s">
        <v>691</v>
      </c>
      <c r="H140" s="24">
        <v>50000</v>
      </c>
      <c r="I140" s="30">
        <v>41404</v>
      </c>
      <c r="J140" s="19">
        <v>0.8281</v>
      </c>
      <c r="K140" s="3">
        <f>SUM($H$2:H140)</f>
        <v>6213500</v>
      </c>
      <c r="L140" s="3">
        <f t="shared" si="2"/>
        <v>0</v>
      </c>
      <c r="M140" s="3">
        <f>IF((K140-SUM(L$2:L140))&gt;$N$1,"",(K140-SUM(L$2:L140)))</f>
        <v>6213500</v>
      </c>
    </row>
    <row r="141" spans="1:13" ht="15">
      <c r="A141" s="13">
        <v>143</v>
      </c>
      <c r="B141" s="10" t="s">
        <v>2254</v>
      </c>
      <c r="C141" s="10" t="s">
        <v>2453</v>
      </c>
      <c r="D141" s="9" t="s">
        <v>2454</v>
      </c>
      <c r="E141" s="10" t="s">
        <v>2455</v>
      </c>
      <c r="F141" s="10" t="s">
        <v>690</v>
      </c>
      <c r="G141" s="10" t="s">
        <v>691</v>
      </c>
      <c r="H141" s="24">
        <v>50000</v>
      </c>
      <c r="I141" s="30">
        <v>41327</v>
      </c>
      <c r="J141" s="19">
        <v>0.8265</v>
      </c>
      <c r="K141" s="3">
        <f>SUM($H$2:H141)</f>
        <v>6263500</v>
      </c>
      <c r="L141" s="3">
        <f t="shared" si="2"/>
        <v>0</v>
      </c>
      <c r="M141" s="3">
        <f>IF((K141-SUM(L$2:L141))&gt;$N$1,"",(K141-SUM(L$2:L141)))</f>
        <v>6263500</v>
      </c>
    </row>
    <row r="142" spans="1:13" ht="15">
      <c r="A142" s="13">
        <v>144</v>
      </c>
      <c r="B142" s="10" t="s">
        <v>2254</v>
      </c>
      <c r="C142" s="10" t="s">
        <v>2456</v>
      </c>
      <c r="D142" s="9" t="s">
        <v>2457</v>
      </c>
      <c r="E142" s="10" t="s">
        <v>2458</v>
      </c>
      <c r="F142" s="10" t="s">
        <v>690</v>
      </c>
      <c r="G142" s="10" t="s">
        <v>691</v>
      </c>
      <c r="H142" s="24">
        <v>50000</v>
      </c>
      <c r="I142" s="30">
        <v>41327</v>
      </c>
      <c r="J142" s="19">
        <v>0.8265</v>
      </c>
      <c r="K142" s="3">
        <f>SUM($H$2:H142)</f>
        <v>6313500</v>
      </c>
      <c r="L142" s="3">
        <f t="shared" si="2"/>
        <v>0</v>
      </c>
      <c r="M142" s="3">
        <f>IF((K142-SUM(L$2:L142))&gt;$N$1,"",(K142-SUM(L$2:L142)))</f>
        <v>6313500</v>
      </c>
    </row>
    <row r="143" spans="1:13" ht="15">
      <c r="A143" s="13">
        <v>145</v>
      </c>
      <c r="B143" s="10" t="s">
        <v>2254</v>
      </c>
      <c r="C143" s="10" t="s">
        <v>868</v>
      </c>
      <c r="D143" s="9" t="s">
        <v>869</v>
      </c>
      <c r="E143" s="10" t="s">
        <v>870</v>
      </c>
      <c r="F143" s="10" t="s">
        <v>690</v>
      </c>
      <c r="G143" s="10" t="s">
        <v>691</v>
      </c>
      <c r="H143" s="24">
        <v>50000</v>
      </c>
      <c r="I143" s="30">
        <v>41327</v>
      </c>
      <c r="J143" s="19">
        <v>0.8265</v>
      </c>
      <c r="K143" s="3">
        <f>SUM($H$2:H143)</f>
        <v>6363500</v>
      </c>
      <c r="L143" s="3">
        <f t="shared" si="2"/>
        <v>0</v>
      </c>
      <c r="M143" s="3">
        <f>IF((K143-SUM(L$2:L143))&gt;$N$1,"",(K143-SUM(L$2:L143)))</f>
        <v>6363500</v>
      </c>
    </row>
    <row r="144" spans="1:13" ht="15">
      <c r="A144" s="13">
        <v>146</v>
      </c>
      <c r="B144" s="10" t="s">
        <v>2254</v>
      </c>
      <c r="C144" s="10" t="s">
        <v>2456</v>
      </c>
      <c r="D144" s="9" t="s">
        <v>871</v>
      </c>
      <c r="E144" s="10" t="s">
        <v>872</v>
      </c>
      <c r="F144" s="10" t="s">
        <v>690</v>
      </c>
      <c r="G144" s="10" t="s">
        <v>691</v>
      </c>
      <c r="H144" s="24">
        <v>50000</v>
      </c>
      <c r="I144" s="30">
        <v>41327</v>
      </c>
      <c r="J144" s="19">
        <v>0.8265</v>
      </c>
      <c r="K144" s="3">
        <f>SUM($H$2:H144)</f>
        <v>6413500</v>
      </c>
      <c r="L144" s="3">
        <f t="shared" si="2"/>
        <v>0</v>
      </c>
      <c r="M144" s="3">
        <f>IF((K144-SUM(L$2:L144))&gt;$N$1,"",(K144-SUM(L$2:L144)))</f>
        <v>6413500</v>
      </c>
    </row>
    <row r="145" spans="1:13" ht="15">
      <c r="A145" s="13">
        <v>147</v>
      </c>
      <c r="B145" s="10" t="s">
        <v>2254</v>
      </c>
      <c r="C145" s="10" t="s">
        <v>2456</v>
      </c>
      <c r="D145" s="9" t="s">
        <v>873</v>
      </c>
      <c r="E145" s="10" t="s">
        <v>874</v>
      </c>
      <c r="F145" s="10" t="s">
        <v>690</v>
      </c>
      <c r="G145" s="10" t="s">
        <v>691</v>
      </c>
      <c r="H145" s="24">
        <v>50000</v>
      </c>
      <c r="I145" s="30">
        <v>41327</v>
      </c>
      <c r="J145" s="19">
        <v>0.8265</v>
      </c>
      <c r="K145" s="3">
        <f>SUM($H$2:H145)</f>
        <v>6463500</v>
      </c>
      <c r="L145" s="3">
        <f t="shared" si="2"/>
        <v>0</v>
      </c>
      <c r="M145" s="3">
        <f>IF((K145-SUM(L$2:L145))&gt;$N$1,"",(K145-SUM(L$2:L145)))</f>
        <v>6463500</v>
      </c>
    </row>
    <row r="146" spans="1:13" ht="15">
      <c r="A146" s="13">
        <v>148</v>
      </c>
      <c r="B146" s="10" t="s">
        <v>2254</v>
      </c>
      <c r="C146" s="10" t="s">
        <v>697</v>
      </c>
      <c r="D146" s="9" t="s">
        <v>881</v>
      </c>
      <c r="E146" s="10" t="s">
        <v>882</v>
      </c>
      <c r="F146" s="10" t="s">
        <v>690</v>
      </c>
      <c r="G146" s="10" t="s">
        <v>691</v>
      </c>
      <c r="H146" s="24">
        <v>40000</v>
      </c>
      <c r="I146" s="30">
        <v>37343</v>
      </c>
      <c r="J146" s="19">
        <v>0.9336</v>
      </c>
      <c r="K146" s="3">
        <f>SUM($H$2:H146)</f>
        <v>6503500</v>
      </c>
      <c r="L146" s="3">
        <f t="shared" si="2"/>
        <v>0</v>
      </c>
      <c r="M146" s="3">
        <f>IF((K146-SUM(L$2:L146))&gt;$N$1,"",(K146-SUM(L$2:L146)))</f>
        <v>6503500</v>
      </c>
    </row>
    <row r="147" spans="1:13" ht="15">
      <c r="A147" s="13">
        <v>149</v>
      </c>
      <c r="B147" s="10" t="s">
        <v>2254</v>
      </c>
      <c r="C147" s="10" t="s">
        <v>2406</v>
      </c>
      <c r="D147" s="9" t="s">
        <v>875</v>
      </c>
      <c r="E147" s="10" t="s">
        <v>876</v>
      </c>
      <c r="F147" s="10" t="s">
        <v>690</v>
      </c>
      <c r="G147" s="10" t="s">
        <v>691</v>
      </c>
      <c r="H147" s="24">
        <v>50000</v>
      </c>
      <c r="I147" s="30">
        <v>41291</v>
      </c>
      <c r="J147" s="19">
        <v>0.8258</v>
      </c>
      <c r="K147" s="3">
        <f>SUM($H$2:H147)</f>
        <v>6553500</v>
      </c>
      <c r="L147" s="3">
        <f t="shared" si="2"/>
        <v>0</v>
      </c>
      <c r="M147" s="3">
        <f>IF((K147-SUM(L$2:L147))&gt;$N$1,"",(K147-SUM(L$2:L147)))</f>
        <v>6553500</v>
      </c>
    </row>
    <row r="148" spans="1:13" ht="15">
      <c r="A148" s="13">
        <v>151</v>
      </c>
      <c r="B148" s="10" t="s">
        <v>2254</v>
      </c>
      <c r="C148" s="10" t="s">
        <v>2417</v>
      </c>
      <c r="D148" s="9" t="s">
        <v>877</v>
      </c>
      <c r="E148" s="10" t="s">
        <v>878</v>
      </c>
      <c r="F148" s="10" t="s">
        <v>690</v>
      </c>
      <c r="G148" s="10" t="s">
        <v>691</v>
      </c>
      <c r="H148" s="24">
        <v>50000</v>
      </c>
      <c r="I148" s="30">
        <v>41271</v>
      </c>
      <c r="J148" s="19">
        <v>0.8254</v>
      </c>
      <c r="K148" s="3">
        <f>SUM($H$2:H148)</f>
        <v>6603500</v>
      </c>
      <c r="L148" s="3">
        <f t="shared" si="2"/>
        <v>0</v>
      </c>
      <c r="M148" s="3">
        <f>IF((K148-SUM(L$2:L148))&gt;$N$1,"",(K148-SUM(L$2:L148)))</f>
        <v>6603500</v>
      </c>
    </row>
    <row r="149" spans="1:13" ht="15">
      <c r="A149" s="13">
        <v>152</v>
      </c>
      <c r="B149" s="10" t="s">
        <v>2254</v>
      </c>
      <c r="C149" s="10" t="s">
        <v>2644</v>
      </c>
      <c r="D149" s="9" t="s">
        <v>2645</v>
      </c>
      <c r="E149" s="10" t="s">
        <v>2646</v>
      </c>
      <c r="F149" s="10" t="s">
        <v>690</v>
      </c>
      <c r="G149" s="10" t="s">
        <v>691</v>
      </c>
      <c r="H149" s="24">
        <v>50000</v>
      </c>
      <c r="I149" s="30">
        <v>41264</v>
      </c>
      <c r="J149" s="19">
        <v>0.8253</v>
      </c>
      <c r="K149" s="3">
        <f>SUM($H$2:H149)</f>
        <v>6653500</v>
      </c>
      <c r="L149" s="3">
        <f t="shared" si="2"/>
        <v>0</v>
      </c>
      <c r="M149" s="3">
        <f>IF((K149-SUM(L$2:L149))&gt;$N$1,"",(K149-SUM(L$2:L149)))</f>
        <v>6653500</v>
      </c>
    </row>
    <row r="150" spans="1:13" ht="15">
      <c r="A150" s="13">
        <v>153</v>
      </c>
      <c r="B150" s="10" t="s">
        <v>2254</v>
      </c>
      <c r="C150" s="10" t="s">
        <v>2414</v>
      </c>
      <c r="D150" s="9" t="s">
        <v>888</v>
      </c>
      <c r="E150" s="10" t="s">
        <v>889</v>
      </c>
      <c r="F150" s="10" t="s">
        <v>690</v>
      </c>
      <c r="G150" s="10" t="s">
        <v>691</v>
      </c>
      <c r="H150" s="24">
        <v>40000</v>
      </c>
      <c r="I150" s="30">
        <v>37185</v>
      </c>
      <c r="J150" s="19">
        <v>0.9296</v>
      </c>
      <c r="K150" s="3">
        <f>SUM($H$2:H150)</f>
        <v>6693500</v>
      </c>
      <c r="L150" s="3">
        <f t="shared" si="2"/>
        <v>0</v>
      </c>
      <c r="M150" s="3">
        <f>IF((K150-SUM(L$2:L150))&gt;$N$1,"",(K150-SUM(L$2:L150)))</f>
        <v>6693500</v>
      </c>
    </row>
    <row r="151" spans="1:13" ht="15">
      <c r="A151" s="13">
        <v>154</v>
      </c>
      <c r="B151" s="10" t="s">
        <v>2254</v>
      </c>
      <c r="C151" s="10" t="s">
        <v>2309</v>
      </c>
      <c r="D151" s="9" t="s">
        <v>879</v>
      </c>
      <c r="E151" s="10" t="s">
        <v>880</v>
      </c>
      <c r="F151" s="10" t="s">
        <v>690</v>
      </c>
      <c r="G151" s="10" t="s">
        <v>691</v>
      </c>
      <c r="H151" s="24">
        <v>50000</v>
      </c>
      <c r="I151" s="30">
        <v>41147</v>
      </c>
      <c r="J151" s="19">
        <v>0.8229</v>
      </c>
      <c r="K151" s="3">
        <f>SUM($H$2:H151)</f>
        <v>6743500</v>
      </c>
      <c r="L151" s="3">
        <f t="shared" si="2"/>
        <v>0</v>
      </c>
      <c r="M151" s="3">
        <f>IF((K151-SUM(L$2:L151))&gt;$N$1,"",(K151-SUM(L$2:L151)))</f>
        <v>6743500</v>
      </c>
    </row>
    <row r="152" spans="1:13" ht="15">
      <c r="A152" s="13">
        <v>155</v>
      </c>
      <c r="B152" s="10" t="s">
        <v>2254</v>
      </c>
      <c r="C152" s="10" t="s">
        <v>2256</v>
      </c>
      <c r="D152" s="9" t="s">
        <v>1081</v>
      </c>
      <c r="E152" s="10" t="s">
        <v>1082</v>
      </c>
      <c r="F152" s="10" t="s">
        <v>690</v>
      </c>
      <c r="G152" s="10" t="s">
        <v>691</v>
      </c>
      <c r="H152" s="24">
        <v>50000</v>
      </c>
      <c r="I152" s="30">
        <v>41080</v>
      </c>
      <c r="J152" s="19">
        <v>0.8216</v>
      </c>
      <c r="K152" s="3">
        <f>SUM($H$2:H152)</f>
        <v>6793500</v>
      </c>
      <c r="L152" s="3">
        <f t="shared" si="2"/>
        <v>0</v>
      </c>
      <c r="M152" s="3">
        <f>IF((K152-SUM(L$2:L152))&gt;$N$1,"",(K152-SUM(L$2:L152)))</f>
        <v>6793500</v>
      </c>
    </row>
    <row r="153" spans="1:13" ht="15">
      <c r="A153" s="13">
        <v>156</v>
      </c>
      <c r="B153" s="10" t="s">
        <v>2254</v>
      </c>
      <c r="C153" s="10" t="s">
        <v>885</v>
      </c>
      <c r="D153" s="9" t="s">
        <v>886</v>
      </c>
      <c r="E153" s="10" t="s">
        <v>887</v>
      </c>
      <c r="F153" s="10" t="s">
        <v>690</v>
      </c>
      <c r="G153" s="10" t="s">
        <v>691</v>
      </c>
      <c r="H153" s="24">
        <v>50000</v>
      </c>
      <c r="I153" s="30">
        <v>40844</v>
      </c>
      <c r="J153" s="19">
        <v>0.8169</v>
      </c>
      <c r="K153" s="3">
        <f>SUM($H$2:H153)</f>
        <v>6843500</v>
      </c>
      <c r="L153" s="3">
        <f t="shared" si="2"/>
        <v>0</v>
      </c>
      <c r="M153" s="3">
        <f>IF((K153-SUM(L$2:L153))&gt;$N$1,"",(K153-SUM(L$2:L153)))</f>
        <v>6843500</v>
      </c>
    </row>
    <row r="154" spans="1:13" ht="15">
      <c r="A154" s="13">
        <v>157</v>
      </c>
      <c r="B154" s="10" t="s">
        <v>2254</v>
      </c>
      <c r="C154" s="10" t="s">
        <v>890</v>
      </c>
      <c r="D154" s="9" t="s">
        <v>891</v>
      </c>
      <c r="E154" s="10" t="s">
        <v>892</v>
      </c>
      <c r="F154" s="10" t="s">
        <v>690</v>
      </c>
      <c r="G154" s="10" t="s">
        <v>691</v>
      </c>
      <c r="H154" s="24">
        <v>50000</v>
      </c>
      <c r="I154" s="30">
        <v>40664</v>
      </c>
      <c r="J154" s="19">
        <v>0.8133</v>
      </c>
      <c r="K154" s="3">
        <f>SUM($H$2:H154)</f>
        <v>6893500</v>
      </c>
      <c r="L154" s="3">
        <f t="shared" si="2"/>
        <v>0</v>
      </c>
      <c r="M154" s="3">
        <f>IF((K154-SUM(L$2:L154))&gt;$N$1,"",(K154-SUM(L$2:L154)))</f>
        <v>6893500</v>
      </c>
    </row>
    <row r="155" spans="1:13" ht="15">
      <c r="A155" s="13">
        <v>158</v>
      </c>
      <c r="B155" s="10" t="s">
        <v>2254</v>
      </c>
      <c r="C155" s="10" t="s">
        <v>890</v>
      </c>
      <c r="D155" s="9" t="s">
        <v>893</v>
      </c>
      <c r="E155" s="10" t="s">
        <v>894</v>
      </c>
      <c r="F155" s="10" t="s">
        <v>690</v>
      </c>
      <c r="G155" s="10" t="s">
        <v>691</v>
      </c>
      <c r="H155" s="24">
        <v>50000</v>
      </c>
      <c r="I155" s="30">
        <v>40664</v>
      </c>
      <c r="J155" s="19">
        <v>0.8133</v>
      </c>
      <c r="K155" s="3">
        <f>SUM($H$2:H155)</f>
        <v>6943500</v>
      </c>
      <c r="L155" s="3">
        <f t="shared" si="2"/>
        <v>0</v>
      </c>
      <c r="M155" s="3">
        <f>IF((K155-SUM(L$2:L155))&gt;$N$1,"",(K155-SUM(L$2:L155)))</f>
        <v>6943500</v>
      </c>
    </row>
    <row r="156" spans="1:13" ht="15">
      <c r="A156" s="13">
        <v>159</v>
      </c>
      <c r="B156" s="10" t="s">
        <v>2254</v>
      </c>
      <c r="C156" s="10" t="s">
        <v>897</v>
      </c>
      <c r="D156" s="9" t="s">
        <v>898</v>
      </c>
      <c r="E156" s="10" t="s">
        <v>899</v>
      </c>
      <c r="F156" s="10" t="s">
        <v>690</v>
      </c>
      <c r="G156" s="10" t="s">
        <v>691</v>
      </c>
      <c r="H156" s="24">
        <v>50000</v>
      </c>
      <c r="I156" s="30">
        <v>40232</v>
      </c>
      <c r="J156" s="19">
        <v>0.8046</v>
      </c>
      <c r="K156" s="3">
        <f>SUM($H$2:H156)</f>
        <v>6993500</v>
      </c>
      <c r="L156" s="3">
        <f t="shared" si="2"/>
        <v>0</v>
      </c>
      <c r="M156" s="3">
        <f>IF((K156-SUM(L$2:L156))&gt;$N$1,"",(K156-SUM(L$2:L156)))</f>
        <v>6993500</v>
      </c>
    </row>
    <row r="157" spans="1:13" ht="15">
      <c r="A157" s="13">
        <v>160</v>
      </c>
      <c r="B157" s="10" t="s">
        <v>2254</v>
      </c>
      <c r="C157" s="10" t="s">
        <v>694</v>
      </c>
      <c r="D157" s="9" t="s">
        <v>900</v>
      </c>
      <c r="E157" s="10" t="s">
        <v>901</v>
      </c>
      <c r="F157" s="10" t="s">
        <v>690</v>
      </c>
      <c r="G157" s="10" t="s">
        <v>691</v>
      </c>
      <c r="H157" s="24">
        <v>50000</v>
      </c>
      <c r="I157" s="30">
        <v>40171</v>
      </c>
      <c r="J157" s="19">
        <v>0.8034</v>
      </c>
      <c r="K157" s="3">
        <f>SUM($H$2:H157)</f>
        <v>7043500</v>
      </c>
      <c r="L157" s="3">
        <f t="shared" si="2"/>
        <v>0</v>
      </c>
      <c r="M157" s="3">
        <f>IF((K157-SUM(L$2:L157))&gt;$N$1,"",(K157-SUM(L$2:L157)))</f>
        <v>7043500</v>
      </c>
    </row>
    <row r="158" spans="1:13" ht="15">
      <c r="A158" s="13">
        <v>162</v>
      </c>
      <c r="B158" s="10" t="s">
        <v>2254</v>
      </c>
      <c r="C158" s="10" t="s">
        <v>904</v>
      </c>
      <c r="D158" s="9" t="s">
        <v>905</v>
      </c>
      <c r="E158" s="10" t="s">
        <v>2504</v>
      </c>
      <c r="F158" s="10" t="s">
        <v>690</v>
      </c>
      <c r="G158" s="10" t="s">
        <v>691</v>
      </c>
      <c r="H158" s="24">
        <v>50000</v>
      </c>
      <c r="I158" s="30">
        <v>39937</v>
      </c>
      <c r="J158" s="19">
        <v>0.7987</v>
      </c>
      <c r="K158" s="3">
        <f>SUM($H$2:H158)</f>
        <v>7093500</v>
      </c>
      <c r="L158" s="3">
        <f t="shared" si="2"/>
        <v>0</v>
      </c>
      <c r="M158" s="3">
        <f>IF((K158-SUM(L$2:L158))&gt;$N$1,"",(K158-SUM(L$2:L158)))</f>
        <v>7093500</v>
      </c>
    </row>
    <row r="159" spans="1:13" ht="15">
      <c r="A159" s="13">
        <v>163</v>
      </c>
      <c r="B159" s="10" t="s">
        <v>2254</v>
      </c>
      <c r="C159" s="10" t="s">
        <v>926</v>
      </c>
      <c r="D159" s="9" t="s">
        <v>2507</v>
      </c>
      <c r="E159" s="10" t="s">
        <v>2508</v>
      </c>
      <c r="F159" s="10" t="s">
        <v>690</v>
      </c>
      <c r="G159" s="10" t="s">
        <v>691</v>
      </c>
      <c r="H159" s="24">
        <v>50000</v>
      </c>
      <c r="I159" s="30">
        <v>39844</v>
      </c>
      <c r="J159" s="19">
        <v>0.7969</v>
      </c>
      <c r="K159" s="3">
        <f>SUM($H$2:H159)</f>
        <v>7143500</v>
      </c>
      <c r="L159" s="3">
        <f t="shared" si="2"/>
        <v>0</v>
      </c>
      <c r="M159" s="3">
        <f>IF((K159-SUM(L$2:L159))&gt;$N$1,"",(K159-SUM(L$2:L159)))</f>
        <v>7143500</v>
      </c>
    </row>
    <row r="160" spans="1:13" ht="15">
      <c r="A160" s="13">
        <v>165</v>
      </c>
      <c r="B160" s="10" t="s">
        <v>2254</v>
      </c>
      <c r="C160" s="10" t="s">
        <v>2256</v>
      </c>
      <c r="D160" s="9" t="s">
        <v>2903</v>
      </c>
      <c r="E160" s="10" t="s">
        <v>2904</v>
      </c>
      <c r="F160" s="10" t="s">
        <v>690</v>
      </c>
      <c r="G160" s="10" t="s">
        <v>691</v>
      </c>
      <c r="H160" s="24">
        <v>50000</v>
      </c>
      <c r="I160" s="30">
        <v>39702</v>
      </c>
      <c r="J160" s="19">
        <v>0.794</v>
      </c>
      <c r="K160" s="3">
        <f>SUM($H$2:H160)</f>
        <v>7193500</v>
      </c>
      <c r="L160" s="3">
        <f t="shared" si="2"/>
        <v>0</v>
      </c>
      <c r="M160" s="3">
        <f>IF((K160-SUM(L$2:L160))&gt;$N$1,"",(K160-SUM(L$2:L160)))</f>
        <v>7193500</v>
      </c>
    </row>
    <row r="161" spans="1:13" ht="15">
      <c r="A161" s="13">
        <v>166</v>
      </c>
      <c r="B161" s="10" t="s">
        <v>2254</v>
      </c>
      <c r="C161" s="10" t="s">
        <v>2417</v>
      </c>
      <c r="D161" s="9" t="s">
        <v>2509</v>
      </c>
      <c r="E161" s="10" t="s">
        <v>2510</v>
      </c>
      <c r="F161" s="10" t="s">
        <v>690</v>
      </c>
      <c r="G161" s="10" t="s">
        <v>691</v>
      </c>
      <c r="H161" s="24">
        <v>50000</v>
      </c>
      <c r="I161" s="30">
        <v>39635</v>
      </c>
      <c r="J161" s="19">
        <v>0.7927</v>
      </c>
      <c r="K161" s="3">
        <f>SUM($H$2:H161)</f>
        <v>7243500</v>
      </c>
      <c r="L161" s="3">
        <f t="shared" si="2"/>
        <v>0</v>
      </c>
      <c r="M161" s="3">
        <f>IF((K161-SUM(L$2:L161))&gt;$N$1,"",(K161-SUM(L$2:L161)))</f>
        <v>7243500</v>
      </c>
    </row>
    <row r="162" spans="1:13" ht="15">
      <c r="A162" s="13">
        <v>168</v>
      </c>
      <c r="B162" s="10" t="s">
        <v>2254</v>
      </c>
      <c r="C162" s="10" t="s">
        <v>2632</v>
      </c>
      <c r="D162" s="9" t="s">
        <v>2511</v>
      </c>
      <c r="E162" s="10" t="s">
        <v>2512</v>
      </c>
      <c r="F162" s="10" t="s">
        <v>690</v>
      </c>
      <c r="G162" s="10" t="s">
        <v>691</v>
      </c>
      <c r="H162" s="24">
        <v>50000</v>
      </c>
      <c r="I162" s="30">
        <v>39613</v>
      </c>
      <c r="J162" s="19">
        <v>0.7923</v>
      </c>
      <c r="K162" s="3">
        <f>SUM($H$2:H162)</f>
        <v>7293500</v>
      </c>
      <c r="L162" s="3">
        <f t="shared" si="2"/>
        <v>0</v>
      </c>
      <c r="M162" s="3">
        <f>IF((K162-SUM(L$2:L162))&gt;$N$1,"",(K162-SUM(L$2:L162)))</f>
        <v>7293500</v>
      </c>
    </row>
    <row r="163" spans="1:13" ht="15">
      <c r="A163" s="13">
        <v>169</v>
      </c>
      <c r="B163" s="10" t="s">
        <v>2254</v>
      </c>
      <c r="C163" s="10" t="s">
        <v>2513</v>
      </c>
      <c r="D163" s="9" t="s">
        <v>2514</v>
      </c>
      <c r="E163" s="10" t="s">
        <v>2515</v>
      </c>
      <c r="F163" s="10" t="s">
        <v>690</v>
      </c>
      <c r="G163" s="10" t="s">
        <v>691</v>
      </c>
      <c r="H163" s="24">
        <v>50000</v>
      </c>
      <c r="I163" s="30">
        <v>39497</v>
      </c>
      <c r="J163" s="19">
        <v>0.7899</v>
      </c>
      <c r="K163" s="3">
        <f>SUM($H$2:H163)</f>
        <v>7343500</v>
      </c>
      <c r="L163" s="3">
        <f t="shared" si="2"/>
        <v>0</v>
      </c>
      <c r="M163" s="3">
        <f>IF((K163-SUM(L$2:L163))&gt;$N$1,"",(K163-SUM(L$2:L163)))</f>
        <v>7343500</v>
      </c>
    </row>
    <row r="164" spans="1:13" ht="15">
      <c r="A164" s="13">
        <v>170</v>
      </c>
      <c r="B164" s="10" t="s">
        <v>2254</v>
      </c>
      <c r="C164" s="10" t="s">
        <v>926</v>
      </c>
      <c r="D164" s="9" t="s">
        <v>2516</v>
      </c>
      <c r="E164" s="10" t="s">
        <v>2517</v>
      </c>
      <c r="F164" s="10" t="s">
        <v>690</v>
      </c>
      <c r="G164" s="10" t="s">
        <v>691</v>
      </c>
      <c r="H164" s="24">
        <v>50000</v>
      </c>
      <c r="I164" s="30">
        <v>39495</v>
      </c>
      <c r="J164" s="19">
        <v>0.7899</v>
      </c>
      <c r="K164" s="3">
        <f>SUM($H$2:H164)</f>
        <v>7393500</v>
      </c>
      <c r="L164" s="3">
        <f t="shared" si="2"/>
        <v>0</v>
      </c>
      <c r="M164" s="3">
        <f>IF((K164-SUM(L$2:L164))&gt;$N$1,"",(K164-SUM(L$2:L164)))</f>
        <v>7393500</v>
      </c>
    </row>
    <row r="165" spans="1:13" ht="15">
      <c r="A165" s="13">
        <v>171</v>
      </c>
      <c r="B165" s="10" t="s">
        <v>2254</v>
      </c>
      <c r="C165" s="10" t="s">
        <v>2573</v>
      </c>
      <c r="D165" s="9" t="s">
        <v>2518</v>
      </c>
      <c r="E165" s="10" t="s">
        <v>2519</v>
      </c>
      <c r="F165" s="10" t="s">
        <v>690</v>
      </c>
      <c r="G165" s="10" t="s">
        <v>691</v>
      </c>
      <c r="H165" s="24">
        <v>45000</v>
      </c>
      <c r="I165" s="30">
        <v>37621</v>
      </c>
      <c r="J165" s="19">
        <v>0.836</v>
      </c>
      <c r="K165" s="3">
        <f>SUM($H$2:H165)</f>
        <v>7438500</v>
      </c>
      <c r="L165" s="3">
        <f t="shared" si="2"/>
        <v>0</v>
      </c>
      <c r="M165" s="3">
        <f>IF((K165-SUM(L$2:L165))&gt;$N$1,"",(K165-SUM(L$2:L165)))</f>
        <v>7438500</v>
      </c>
    </row>
    <row r="166" spans="1:13" ht="15">
      <c r="A166" s="13">
        <v>172</v>
      </c>
      <c r="B166" s="10" t="s">
        <v>2254</v>
      </c>
      <c r="C166" s="10" t="s">
        <v>926</v>
      </c>
      <c r="D166" s="9" t="s">
        <v>2520</v>
      </c>
      <c r="E166" s="10" t="s">
        <v>2521</v>
      </c>
      <c r="F166" s="10" t="s">
        <v>690</v>
      </c>
      <c r="G166" s="10" t="s">
        <v>691</v>
      </c>
      <c r="H166" s="24">
        <v>50000</v>
      </c>
      <c r="I166" s="30">
        <v>39409</v>
      </c>
      <c r="J166" s="19">
        <v>0.7882</v>
      </c>
      <c r="K166" s="3">
        <f>SUM($H$2:H166)</f>
        <v>7488500</v>
      </c>
      <c r="L166" s="3">
        <f t="shared" si="2"/>
        <v>0</v>
      </c>
      <c r="M166" s="3">
        <f>IF((K166-SUM(L$2:L166))&gt;$N$1,"",(K166-SUM(L$2:L166)))</f>
        <v>7488500</v>
      </c>
    </row>
    <row r="167" spans="1:13" ht="15">
      <c r="A167" s="13">
        <v>174</v>
      </c>
      <c r="B167" s="10" t="s">
        <v>2254</v>
      </c>
      <c r="C167" s="10" t="s">
        <v>2309</v>
      </c>
      <c r="D167" s="9" t="s">
        <v>2522</v>
      </c>
      <c r="E167" s="10" t="s">
        <v>2523</v>
      </c>
      <c r="F167" s="10" t="s">
        <v>690</v>
      </c>
      <c r="G167" s="10" t="s">
        <v>691</v>
      </c>
      <c r="H167" s="24">
        <v>50000</v>
      </c>
      <c r="I167" s="30">
        <v>39383</v>
      </c>
      <c r="J167" s="19">
        <v>0.7877</v>
      </c>
      <c r="K167" s="3">
        <f>SUM($H$2:H167)</f>
        <v>7538500</v>
      </c>
      <c r="L167" s="3">
        <f t="shared" si="2"/>
        <v>0</v>
      </c>
      <c r="M167" s="3">
        <f>IF((K167-SUM(L$2:L167))&gt;$N$1,"",(K167-SUM(L$2:L167)))</f>
        <v>7538500</v>
      </c>
    </row>
    <row r="168" spans="1:13" ht="15">
      <c r="A168" s="13">
        <v>175</v>
      </c>
      <c r="B168" s="10" t="s">
        <v>2254</v>
      </c>
      <c r="C168" s="10" t="s">
        <v>2528</v>
      </c>
      <c r="D168" s="9" t="s">
        <v>2529</v>
      </c>
      <c r="E168" s="10" t="s">
        <v>2530</v>
      </c>
      <c r="F168" s="10" t="s">
        <v>690</v>
      </c>
      <c r="G168" s="10" t="s">
        <v>691</v>
      </c>
      <c r="H168" s="24">
        <v>50000</v>
      </c>
      <c r="I168" s="30">
        <v>39356</v>
      </c>
      <c r="J168" s="19">
        <v>0.7871</v>
      </c>
      <c r="K168" s="3">
        <f>SUM($H$2:H168)</f>
        <v>7588500</v>
      </c>
      <c r="L168" s="3">
        <f t="shared" si="2"/>
        <v>0</v>
      </c>
      <c r="M168" s="3">
        <f>IF((K168-SUM(L$2:L168))&gt;$N$1,"",(K168-SUM(L$2:L168)))</f>
        <v>7588500</v>
      </c>
    </row>
    <row r="169" spans="1:13" ht="15">
      <c r="A169" s="13">
        <v>176</v>
      </c>
      <c r="B169" s="10" t="s">
        <v>2254</v>
      </c>
      <c r="C169" s="10" t="s">
        <v>2531</v>
      </c>
      <c r="D169" s="9" t="s">
        <v>2532</v>
      </c>
      <c r="E169" s="10" t="s">
        <v>2533</v>
      </c>
      <c r="F169" s="10" t="s">
        <v>690</v>
      </c>
      <c r="G169" s="10" t="s">
        <v>691</v>
      </c>
      <c r="H169" s="24">
        <v>50000</v>
      </c>
      <c r="I169" s="30">
        <v>39315</v>
      </c>
      <c r="J169" s="19">
        <v>0.7863</v>
      </c>
      <c r="K169" s="3">
        <f>SUM($H$2:H169)</f>
        <v>7638500</v>
      </c>
      <c r="L169" s="3">
        <f t="shared" si="2"/>
        <v>0</v>
      </c>
      <c r="M169" s="3">
        <f>IF((K169-SUM(L$2:L169))&gt;$N$1,"",(K169-SUM(L$2:L169)))</f>
        <v>7638500</v>
      </c>
    </row>
    <row r="170" spans="1:13" ht="15">
      <c r="A170" s="13">
        <v>177</v>
      </c>
      <c r="B170" s="10" t="s">
        <v>2254</v>
      </c>
      <c r="C170" s="10" t="s">
        <v>2450</v>
      </c>
      <c r="D170" s="9" t="s">
        <v>2534</v>
      </c>
      <c r="E170" s="10" t="s">
        <v>2535</v>
      </c>
      <c r="F170" s="10" t="s">
        <v>690</v>
      </c>
      <c r="G170" s="10" t="s">
        <v>691</v>
      </c>
      <c r="H170" s="24">
        <v>50000</v>
      </c>
      <c r="I170" s="30">
        <v>39285</v>
      </c>
      <c r="J170" s="19">
        <v>0.7857</v>
      </c>
      <c r="K170" s="3">
        <f>SUM($H$2:H170)</f>
        <v>7688500</v>
      </c>
      <c r="L170" s="3">
        <f t="shared" si="2"/>
        <v>0</v>
      </c>
      <c r="M170" s="3">
        <f>IF((K170-SUM(L$2:L170))&gt;$N$1,"",(K170-SUM(L$2:L170)))</f>
        <v>7688500</v>
      </c>
    </row>
    <row r="171" spans="1:13" ht="15">
      <c r="A171" s="13">
        <v>178</v>
      </c>
      <c r="B171" s="10" t="s">
        <v>2254</v>
      </c>
      <c r="C171" s="10" t="s">
        <v>2536</v>
      </c>
      <c r="D171" s="9" t="s">
        <v>2537</v>
      </c>
      <c r="E171" s="10" t="s">
        <v>2538</v>
      </c>
      <c r="F171" s="10" t="s">
        <v>690</v>
      </c>
      <c r="G171" s="10" t="s">
        <v>691</v>
      </c>
      <c r="H171" s="24">
        <v>50000</v>
      </c>
      <c r="I171" s="30">
        <v>39261</v>
      </c>
      <c r="J171" s="19">
        <v>0.7852</v>
      </c>
      <c r="K171" s="3">
        <f>SUM($H$2:H171)</f>
        <v>7738500</v>
      </c>
      <c r="L171" s="3">
        <f aca="true" t="shared" si="3" ref="L171:L231">IF(OR(G171="canceled",G171="hold"),H171,0)</f>
        <v>0</v>
      </c>
      <c r="M171" s="3">
        <f>IF((K171-SUM(L$2:L171))&gt;$N$1,"",(K171-SUM(L$2:L171)))</f>
        <v>7738500</v>
      </c>
    </row>
    <row r="172" spans="1:13" ht="15">
      <c r="A172" s="13">
        <v>179</v>
      </c>
      <c r="B172" s="10" t="s">
        <v>2254</v>
      </c>
      <c r="C172" s="10" t="s">
        <v>2536</v>
      </c>
      <c r="D172" s="9" t="s">
        <v>2539</v>
      </c>
      <c r="E172" s="10" t="s">
        <v>2540</v>
      </c>
      <c r="F172" s="10" t="s">
        <v>690</v>
      </c>
      <c r="G172" s="10" t="s">
        <v>691</v>
      </c>
      <c r="H172" s="24">
        <v>50000</v>
      </c>
      <c r="I172" s="30">
        <v>39261</v>
      </c>
      <c r="J172" s="19">
        <v>0.7852</v>
      </c>
      <c r="K172" s="3">
        <f>SUM($H$2:H172)</f>
        <v>7788500</v>
      </c>
      <c r="L172" s="3">
        <f t="shared" si="3"/>
        <v>0</v>
      </c>
      <c r="M172" s="3">
        <f>IF((K172-SUM(L$2:L172))&gt;$N$1,"",(K172-SUM(L$2:L172)))</f>
        <v>7788500</v>
      </c>
    </row>
    <row r="173" spans="1:13" ht="15">
      <c r="A173" s="13">
        <v>180</v>
      </c>
      <c r="B173" s="10" t="s">
        <v>2254</v>
      </c>
      <c r="C173" s="10" t="s">
        <v>890</v>
      </c>
      <c r="D173" s="9" t="s">
        <v>2541</v>
      </c>
      <c r="E173" s="10" t="s">
        <v>2542</v>
      </c>
      <c r="F173" s="10" t="s">
        <v>690</v>
      </c>
      <c r="G173" s="10" t="s">
        <v>691</v>
      </c>
      <c r="H173" s="24">
        <v>50000</v>
      </c>
      <c r="I173" s="30">
        <v>39141</v>
      </c>
      <c r="J173" s="19">
        <v>0.7828</v>
      </c>
      <c r="K173" s="3">
        <f>SUM($H$2:H173)</f>
        <v>7838500</v>
      </c>
      <c r="L173" s="3">
        <f t="shared" si="3"/>
        <v>0</v>
      </c>
      <c r="M173" s="3">
        <f>IF((K173-SUM(L$2:L173))&gt;$N$1,"",(K173-SUM(L$2:L173)))</f>
        <v>7838500</v>
      </c>
    </row>
    <row r="174" spans="1:13" ht="15">
      <c r="A174" s="13">
        <v>181</v>
      </c>
      <c r="B174" s="10" t="s">
        <v>2254</v>
      </c>
      <c r="C174" s="10" t="s">
        <v>638</v>
      </c>
      <c r="D174" s="9" t="s">
        <v>2543</v>
      </c>
      <c r="E174" s="10" t="s">
        <v>2544</v>
      </c>
      <c r="F174" s="10" t="s">
        <v>690</v>
      </c>
      <c r="G174" s="10" t="s">
        <v>691</v>
      </c>
      <c r="H174" s="24">
        <v>50000</v>
      </c>
      <c r="I174" s="30">
        <v>39070</v>
      </c>
      <c r="J174" s="19">
        <v>0.7814</v>
      </c>
      <c r="K174" s="3">
        <f>SUM($H$2:H174)</f>
        <v>7888500</v>
      </c>
      <c r="L174" s="3">
        <f t="shared" si="3"/>
        <v>0</v>
      </c>
      <c r="M174" s="3">
        <f>IF((K174-SUM(L$2:L174))&gt;$N$1,"",(K174-SUM(L$2:L174)))</f>
        <v>7888500</v>
      </c>
    </row>
    <row r="175" spans="1:13" ht="15">
      <c r="A175" s="13">
        <v>182</v>
      </c>
      <c r="B175" s="10" t="s">
        <v>2254</v>
      </c>
      <c r="C175" s="10" t="s">
        <v>2417</v>
      </c>
      <c r="D175" s="9" t="s">
        <v>950</v>
      </c>
      <c r="E175" s="10" t="s">
        <v>951</v>
      </c>
      <c r="F175" s="10" t="s">
        <v>690</v>
      </c>
      <c r="G175" s="10" t="s">
        <v>691</v>
      </c>
      <c r="H175" s="24">
        <v>50000</v>
      </c>
      <c r="I175" s="30">
        <v>38925</v>
      </c>
      <c r="J175" s="19">
        <v>0.7785</v>
      </c>
      <c r="K175" s="3">
        <f>SUM($H$2:H175)</f>
        <v>7938500</v>
      </c>
      <c r="L175" s="3">
        <f t="shared" si="3"/>
        <v>0</v>
      </c>
      <c r="M175" s="3">
        <f>IF((K175-SUM(L$2:L175))&gt;$N$1,"",(K175-SUM(L$2:L175)))</f>
        <v>7938500</v>
      </c>
    </row>
    <row r="176" spans="1:13" ht="15">
      <c r="A176" s="13">
        <v>183</v>
      </c>
      <c r="B176" s="10" t="s">
        <v>2254</v>
      </c>
      <c r="C176" s="10" t="s">
        <v>952</v>
      </c>
      <c r="D176" s="9" t="s">
        <v>953</v>
      </c>
      <c r="E176" s="10" t="s">
        <v>954</v>
      </c>
      <c r="F176" s="10" t="s">
        <v>690</v>
      </c>
      <c r="G176" s="10" t="s">
        <v>691</v>
      </c>
      <c r="H176" s="24">
        <v>50000</v>
      </c>
      <c r="I176" s="30">
        <v>38915</v>
      </c>
      <c r="J176" s="19">
        <v>0.7783</v>
      </c>
      <c r="K176" s="3">
        <f>SUM($H$2:H176)</f>
        <v>7988500</v>
      </c>
      <c r="L176" s="3">
        <f t="shared" si="3"/>
        <v>0</v>
      </c>
      <c r="M176" s="3">
        <f>IF((K176-SUM(L$2:L176))&gt;$N$1,"",(K176-SUM(L$2:L176)))</f>
        <v>7988500</v>
      </c>
    </row>
    <row r="177" spans="1:13" ht="15">
      <c r="A177" s="13">
        <v>184</v>
      </c>
      <c r="B177" s="10" t="s">
        <v>2254</v>
      </c>
      <c r="C177" s="10" t="s">
        <v>1372</v>
      </c>
      <c r="D177" s="9" t="s">
        <v>1375</v>
      </c>
      <c r="E177" s="10" t="s">
        <v>1376</v>
      </c>
      <c r="F177" s="10" t="s">
        <v>690</v>
      </c>
      <c r="G177" s="10" t="s">
        <v>691</v>
      </c>
      <c r="H177" s="24">
        <v>50000</v>
      </c>
      <c r="I177" s="30">
        <v>38631</v>
      </c>
      <c r="J177" s="19">
        <v>0.7726</v>
      </c>
      <c r="K177" s="3">
        <f>SUM($H$2:H177)</f>
        <v>8038500</v>
      </c>
      <c r="L177" s="3">
        <f t="shared" si="3"/>
        <v>0</v>
      </c>
      <c r="M177" s="3">
        <f>IF((K177-SUM(L$2:L177))&gt;$N$1,"",(K177-SUM(L$2:L177)))</f>
        <v>8038500</v>
      </c>
    </row>
    <row r="178" spans="1:13" ht="15">
      <c r="A178" s="13">
        <v>185</v>
      </c>
      <c r="B178" s="10" t="s">
        <v>2254</v>
      </c>
      <c r="C178" s="10" t="s">
        <v>2536</v>
      </c>
      <c r="D178" s="9" t="s">
        <v>958</v>
      </c>
      <c r="E178" s="10" t="s">
        <v>959</v>
      </c>
      <c r="F178" s="10" t="s">
        <v>690</v>
      </c>
      <c r="G178" s="10" t="s">
        <v>691</v>
      </c>
      <c r="H178" s="24">
        <v>50000</v>
      </c>
      <c r="I178" s="30">
        <v>38631</v>
      </c>
      <c r="J178" s="19">
        <v>0.7726</v>
      </c>
      <c r="K178" s="3">
        <f>SUM($H$2:H178)</f>
        <v>8088500</v>
      </c>
      <c r="L178" s="3">
        <f t="shared" si="3"/>
        <v>0</v>
      </c>
      <c r="M178" s="3">
        <f>IF((K178-SUM(L$2:L178))&gt;$N$1,"",(K178-SUM(L$2:L178)))</f>
        <v>8088500</v>
      </c>
    </row>
    <row r="179" spans="1:13" ht="15">
      <c r="A179" s="13">
        <v>187</v>
      </c>
      <c r="B179" s="10" t="s">
        <v>2254</v>
      </c>
      <c r="C179" s="10" t="s">
        <v>960</v>
      </c>
      <c r="D179" s="9" t="s">
        <v>961</v>
      </c>
      <c r="E179" s="10" t="s">
        <v>962</v>
      </c>
      <c r="F179" s="10" t="s">
        <v>690</v>
      </c>
      <c r="G179" s="10" t="s">
        <v>691</v>
      </c>
      <c r="H179" s="24">
        <v>50000</v>
      </c>
      <c r="I179" s="30">
        <v>38612</v>
      </c>
      <c r="J179" s="19">
        <v>0.7722</v>
      </c>
      <c r="K179" s="3">
        <f>SUM($H$2:H179)</f>
        <v>8138500</v>
      </c>
      <c r="L179" s="3">
        <f t="shared" si="3"/>
        <v>0</v>
      </c>
      <c r="M179" s="3">
        <f>IF((K179-SUM(L$2:L179))&gt;$N$1,"",(K179-SUM(L$2:L179)))</f>
        <v>8138500</v>
      </c>
    </row>
    <row r="180" spans="1:13" ht="15">
      <c r="A180" s="13">
        <v>188</v>
      </c>
      <c r="B180" s="10" t="s">
        <v>2254</v>
      </c>
      <c r="C180" s="10" t="s">
        <v>963</v>
      </c>
      <c r="D180" s="9" t="s">
        <v>964</v>
      </c>
      <c r="E180" s="10" t="s">
        <v>965</v>
      </c>
      <c r="F180" s="10" t="s">
        <v>690</v>
      </c>
      <c r="G180" s="10" t="s">
        <v>691</v>
      </c>
      <c r="H180" s="24">
        <v>50000</v>
      </c>
      <c r="I180" s="30">
        <v>38543</v>
      </c>
      <c r="J180" s="19">
        <v>0.7709</v>
      </c>
      <c r="K180" s="3">
        <f>SUM($H$2:H180)</f>
        <v>8188500</v>
      </c>
      <c r="L180" s="3">
        <f t="shared" si="3"/>
        <v>0</v>
      </c>
      <c r="M180" s="3">
        <f>IF((K180-SUM(L$2:L180))&gt;$N$1,"",(K180-SUM(L$2:L180)))</f>
        <v>8188500</v>
      </c>
    </row>
    <row r="181" spans="1:13" ht="15">
      <c r="A181" s="13">
        <v>189</v>
      </c>
      <c r="B181" s="10" t="s">
        <v>2254</v>
      </c>
      <c r="C181" s="10" t="s">
        <v>2417</v>
      </c>
      <c r="D181" s="9" t="s">
        <v>968</v>
      </c>
      <c r="E181" s="10" t="s">
        <v>969</v>
      </c>
      <c r="F181" s="10" t="s">
        <v>690</v>
      </c>
      <c r="G181" s="10" t="s">
        <v>691</v>
      </c>
      <c r="H181" s="24">
        <v>50000</v>
      </c>
      <c r="I181" s="30">
        <v>38516</v>
      </c>
      <c r="J181" s="19">
        <v>0.7703</v>
      </c>
      <c r="K181" s="3">
        <f>SUM($H$2:H181)</f>
        <v>8238500</v>
      </c>
      <c r="L181" s="3">
        <f t="shared" si="3"/>
        <v>0</v>
      </c>
      <c r="M181" s="3">
        <f>IF((K181-SUM(L$2:L181))&gt;$N$1,"",(K181-SUM(L$2:L181)))</f>
        <v>8238500</v>
      </c>
    </row>
    <row r="182" spans="1:13" ht="15">
      <c r="A182" s="13">
        <v>190</v>
      </c>
      <c r="B182" s="10" t="s">
        <v>2254</v>
      </c>
      <c r="C182" s="10" t="s">
        <v>947</v>
      </c>
      <c r="D182" s="9" t="s">
        <v>966</v>
      </c>
      <c r="E182" s="10" t="s">
        <v>967</v>
      </c>
      <c r="F182" s="10" t="s">
        <v>690</v>
      </c>
      <c r="G182" s="10" t="s">
        <v>691</v>
      </c>
      <c r="H182" s="24">
        <v>39500</v>
      </c>
      <c r="I182" s="30">
        <v>35122</v>
      </c>
      <c r="J182" s="19">
        <v>0.8892</v>
      </c>
      <c r="K182" s="3">
        <f>SUM($H$2:H182)</f>
        <v>8278000</v>
      </c>
      <c r="L182" s="3">
        <f t="shared" si="3"/>
        <v>0</v>
      </c>
      <c r="M182" s="3">
        <f>IF((K182-SUM(L$2:L182))&gt;$N$1,"",(K182-SUM(L$2:L182)))</f>
        <v>8278000</v>
      </c>
    </row>
    <row r="183" spans="1:13" ht="15">
      <c r="A183" s="13">
        <v>191</v>
      </c>
      <c r="B183" s="10" t="s">
        <v>2254</v>
      </c>
      <c r="C183" s="10" t="s">
        <v>2406</v>
      </c>
      <c r="D183" s="9" t="s">
        <v>970</v>
      </c>
      <c r="E183" s="10" t="s">
        <v>971</v>
      </c>
      <c r="F183" s="10" t="s">
        <v>690</v>
      </c>
      <c r="G183" s="10" t="s">
        <v>691</v>
      </c>
      <c r="H183" s="24">
        <v>50000</v>
      </c>
      <c r="I183" s="30">
        <v>38511</v>
      </c>
      <c r="J183" s="19">
        <v>0.7702</v>
      </c>
      <c r="K183" s="3">
        <f>SUM($H$2:H183)</f>
        <v>8328000</v>
      </c>
      <c r="L183" s="3">
        <f t="shared" si="3"/>
        <v>0</v>
      </c>
      <c r="M183" s="3">
        <f>IF((K183-SUM(L$2:L183))&gt;$N$1,"",(K183-SUM(L$2:L183)))</f>
        <v>8328000</v>
      </c>
    </row>
    <row r="184" spans="1:13" ht="15">
      <c r="A184" s="13">
        <v>193</v>
      </c>
      <c r="B184" s="10" t="s">
        <v>2254</v>
      </c>
      <c r="C184" s="10" t="s">
        <v>2774</v>
      </c>
      <c r="D184" s="9" t="s">
        <v>2775</v>
      </c>
      <c r="E184" s="10" t="s">
        <v>2776</v>
      </c>
      <c r="F184" s="10" t="s">
        <v>690</v>
      </c>
      <c r="G184" s="10" t="s">
        <v>691</v>
      </c>
      <c r="H184" s="24">
        <v>50000</v>
      </c>
      <c r="I184" s="30">
        <v>38250</v>
      </c>
      <c r="J184" s="19">
        <v>0.765</v>
      </c>
      <c r="K184" s="3">
        <f>SUM($H$2:H184)</f>
        <v>8378000</v>
      </c>
      <c r="L184" s="3">
        <f t="shared" si="3"/>
        <v>0</v>
      </c>
      <c r="M184" s="3">
        <f>IF((K184-SUM(L$2:L184))&gt;$N$1,"",(K184-SUM(L$2:L184)))</f>
        <v>8378000</v>
      </c>
    </row>
    <row r="185" spans="1:13" ht="15">
      <c r="A185" s="13">
        <v>194</v>
      </c>
      <c r="B185" s="10" t="s">
        <v>2254</v>
      </c>
      <c r="C185" s="10" t="s">
        <v>2779</v>
      </c>
      <c r="D185" s="9" t="s">
        <v>2780</v>
      </c>
      <c r="E185" s="10" t="s">
        <v>2781</v>
      </c>
      <c r="F185" s="10" t="s">
        <v>690</v>
      </c>
      <c r="G185" s="10" t="s">
        <v>691</v>
      </c>
      <c r="H185" s="24">
        <v>50000</v>
      </c>
      <c r="I185" s="30">
        <v>38220</v>
      </c>
      <c r="J185" s="19">
        <v>0.7644</v>
      </c>
      <c r="K185" s="3">
        <f>SUM($H$2:H185)</f>
        <v>8428000</v>
      </c>
      <c r="L185" s="3">
        <f t="shared" si="3"/>
        <v>0</v>
      </c>
      <c r="M185" s="3">
        <f>IF((K185-SUM(L$2:L185))&gt;$N$1,"",(K185-SUM(L$2:L185)))</f>
        <v>8428000</v>
      </c>
    </row>
    <row r="186" spans="1:13" ht="15">
      <c r="A186" s="13">
        <v>195</v>
      </c>
      <c r="B186" s="10" t="s">
        <v>2254</v>
      </c>
      <c r="C186" s="10" t="s">
        <v>2256</v>
      </c>
      <c r="D186" s="9" t="s">
        <v>3019</v>
      </c>
      <c r="E186" s="10" t="s">
        <v>3020</v>
      </c>
      <c r="F186" s="10" t="s">
        <v>690</v>
      </c>
      <c r="G186" s="10" t="s">
        <v>691</v>
      </c>
      <c r="H186" s="24">
        <v>50000</v>
      </c>
      <c r="I186" s="30">
        <v>38168</v>
      </c>
      <c r="J186" s="19">
        <v>0.7634</v>
      </c>
      <c r="K186" s="3">
        <f>SUM($H$2:H186)</f>
        <v>8478000</v>
      </c>
      <c r="L186" s="3">
        <f t="shared" si="3"/>
        <v>0</v>
      </c>
      <c r="M186" s="3">
        <f>IF((K186-SUM(L$2:L186))&gt;$N$1,"",(K186-SUM(L$2:L186)))</f>
        <v>8478000</v>
      </c>
    </row>
    <row r="187" spans="1:13" ht="15">
      <c r="A187" s="13">
        <v>196</v>
      </c>
      <c r="B187" s="10" t="s">
        <v>2254</v>
      </c>
      <c r="C187" s="10" t="s">
        <v>2782</v>
      </c>
      <c r="D187" s="9" t="s">
        <v>2783</v>
      </c>
      <c r="E187" s="10" t="s">
        <v>2784</v>
      </c>
      <c r="F187" s="10" t="s">
        <v>690</v>
      </c>
      <c r="G187" s="10" t="s">
        <v>691</v>
      </c>
      <c r="H187" s="24">
        <v>50000</v>
      </c>
      <c r="I187" s="30">
        <v>38139</v>
      </c>
      <c r="J187" s="19">
        <v>0.7628</v>
      </c>
      <c r="K187" s="3">
        <f>SUM($H$2:H187)</f>
        <v>8528000</v>
      </c>
      <c r="L187" s="3">
        <f t="shared" si="3"/>
        <v>0</v>
      </c>
      <c r="M187" s="3">
        <f>IF((K187-SUM(L$2:L187))&gt;$N$1,"",(K187-SUM(L$2:L187)))</f>
        <v>8528000</v>
      </c>
    </row>
    <row r="188" spans="1:13" ht="15">
      <c r="A188" s="13">
        <v>197</v>
      </c>
      <c r="B188" s="10" t="s">
        <v>2254</v>
      </c>
      <c r="C188" s="10" t="s">
        <v>2450</v>
      </c>
      <c r="D188" s="9" t="s">
        <v>2785</v>
      </c>
      <c r="E188" s="10" t="s">
        <v>2786</v>
      </c>
      <c r="F188" s="10" t="s">
        <v>690</v>
      </c>
      <c r="G188" s="10" t="s">
        <v>691</v>
      </c>
      <c r="H188" s="24">
        <v>50000</v>
      </c>
      <c r="I188" s="30">
        <v>38104</v>
      </c>
      <c r="J188" s="19">
        <v>0.7621</v>
      </c>
      <c r="K188" s="3">
        <f>SUM($H$2:H188)</f>
        <v>8578000</v>
      </c>
      <c r="L188" s="3">
        <f t="shared" si="3"/>
        <v>0</v>
      </c>
      <c r="M188" s="3">
        <f>IF((K188-SUM(L$2:L188))&gt;$N$1,"",(K188-SUM(L$2:L188)))</f>
        <v>8578000</v>
      </c>
    </row>
    <row r="189" spans="1:13" ht="15">
      <c r="A189" s="13">
        <v>198</v>
      </c>
      <c r="B189" s="10" t="s">
        <v>2254</v>
      </c>
      <c r="C189" s="10" t="s">
        <v>2787</v>
      </c>
      <c r="D189" s="9" t="s">
        <v>2788</v>
      </c>
      <c r="E189" s="10" t="s">
        <v>2789</v>
      </c>
      <c r="F189" s="10" t="s">
        <v>690</v>
      </c>
      <c r="G189" s="10" t="s">
        <v>691</v>
      </c>
      <c r="H189" s="24">
        <v>50000</v>
      </c>
      <c r="I189" s="30">
        <v>38069</v>
      </c>
      <c r="J189" s="19">
        <v>0.7614</v>
      </c>
      <c r="K189" s="3">
        <f>SUM($H$2:H189)</f>
        <v>8628000</v>
      </c>
      <c r="L189" s="3">
        <f t="shared" si="3"/>
        <v>0</v>
      </c>
      <c r="M189" s="3">
        <f>IF((K189-SUM(L$2:L189))&gt;$N$1,"",(K189-SUM(L$2:L189)))</f>
        <v>8628000</v>
      </c>
    </row>
    <row r="190" spans="1:13" ht="15">
      <c r="A190" s="13">
        <v>199</v>
      </c>
      <c r="B190" s="10" t="s">
        <v>2254</v>
      </c>
      <c r="C190" s="10" t="s">
        <v>2937</v>
      </c>
      <c r="D190" s="9" t="s">
        <v>2938</v>
      </c>
      <c r="E190" s="10" t="s">
        <v>2939</v>
      </c>
      <c r="F190" s="10" t="s">
        <v>690</v>
      </c>
      <c r="G190" s="10" t="s">
        <v>691</v>
      </c>
      <c r="H190" s="24">
        <v>50000</v>
      </c>
      <c r="I190" s="30">
        <v>38006</v>
      </c>
      <c r="J190" s="19">
        <v>0.7601</v>
      </c>
      <c r="K190" s="3">
        <f>SUM($H$2:H190)</f>
        <v>8678000</v>
      </c>
      <c r="L190" s="3">
        <f t="shared" si="3"/>
        <v>0</v>
      </c>
      <c r="M190" s="3">
        <f>IF((K190-SUM(L$2:L190))&gt;$N$1,"",(K190-SUM(L$2:L190)))</f>
        <v>8678000</v>
      </c>
    </row>
    <row r="191" spans="1:13" ht="15">
      <c r="A191" s="13">
        <v>200</v>
      </c>
      <c r="B191" s="10" t="s">
        <v>2254</v>
      </c>
      <c r="C191" s="10" t="s">
        <v>694</v>
      </c>
      <c r="D191" s="9" t="s">
        <v>2792</v>
      </c>
      <c r="E191" s="10" t="s">
        <v>1078</v>
      </c>
      <c r="F191" s="10" t="s">
        <v>690</v>
      </c>
      <c r="G191" s="10" t="s">
        <v>691</v>
      </c>
      <c r="H191" s="24">
        <v>50000</v>
      </c>
      <c r="I191" s="30">
        <v>37989</v>
      </c>
      <c r="J191" s="19">
        <v>0.7598</v>
      </c>
      <c r="K191" s="3">
        <f>SUM($H$2:H191)</f>
        <v>8728000</v>
      </c>
      <c r="L191" s="3">
        <f t="shared" si="3"/>
        <v>0</v>
      </c>
      <c r="M191" s="3">
        <f>IF((K191-SUM(L$2:L191))&gt;$N$1,"",(K191-SUM(L$2:L191)))</f>
        <v>8728000</v>
      </c>
    </row>
    <row r="192" spans="1:13" ht="15">
      <c r="A192" s="13">
        <v>201</v>
      </c>
      <c r="B192" s="10" t="s">
        <v>2254</v>
      </c>
      <c r="C192" s="10" t="s">
        <v>694</v>
      </c>
      <c r="D192" s="9" t="s">
        <v>1079</v>
      </c>
      <c r="E192" s="10" t="s">
        <v>1080</v>
      </c>
      <c r="F192" s="10" t="s">
        <v>690</v>
      </c>
      <c r="G192" s="10" t="s">
        <v>691</v>
      </c>
      <c r="H192" s="24">
        <v>50000</v>
      </c>
      <c r="I192" s="30">
        <v>37953</v>
      </c>
      <c r="J192" s="19">
        <v>0.7591</v>
      </c>
      <c r="K192" s="3">
        <f>SUM($H$2:H192)</f>
        <v>8778000</v>
      </c>
      <c r="L192" s="3">
        <f t="shared" si="3"/>
        <v>0</v>
      </c>
      <c r="M192" s="3">
        <f>IF((K192-SUM(L$2:L192))&gt;$N$1,"",(K192-SUM(L$2:L192)))</f>
        <v>8778000</v>
      </c>
    </row>
    <row r="193" spans="1:13" ht="15">
      <c r="A193" s="13">
        <v>202</v>
      </c>
      <c r="B193" s="10" t="s">
        <v>2254</v>
      </c>
      <c r="C193" s="10" t="s">
        <v>1408</v>
      </c>
      <c r="D193" s="9" t="s">
        <v>1409</v>
      </c>
      <c r="E193" s="10" t="s">
        <v>1410</v>
      </c>
      <c r="F193" s="10" t="s">
        <v>690</v>
      </c>
      <c r="G193" s="10" t="s">
        <v>691</v>
      </c>
      <c r="H193" s="24">
        <v>50000</v>
      </c>
      <c r="I193" s="30">
        <v>37930</v>
      </c>
      <c r="J193" s="19">
        <v>0.7586</v>
      </c>
      <c r="K193" s="3">
        <f>SUM($H$2:H193)</f>
        <v>8828000</v>
      </c>
      <c r="L193" s="3">
        <f t="shared" si="3"/>
        <v>0</v>
      </c>
      <c r="M193" s="3">
        <f>IF((K193-SUM(L$2:L193))&gt;$N$1,"",(K193-SUM(L$2:L193)))</f>
        <v>8828000</v>
      </c>
    </row>
    <row r="194" spans="1:13" ht="15">
      <c r="A194" s="13">
        <v>204</v>
      </c>
      <c r="B194" s="10" t="s">
        <v>2254</v>
      </c>
      <c r="C194" s="10" t="s">
        <v>1083</v>
      </c>
      <c r="D194" s="9" t="s">
        <v>1084</v>
      </c>
      <c r="E194" s="10" t="s">
        <v>1085</v>
      </c>
      <c r="F194" s="10" t="s">
        <v>690</v>
      </c>
      <c r="G194" s="10" t="s">
        <v>691</v>
      </c>
      <c r="H194" s="24">
        <v>50000</v>
      </c>
      <c r="I194" s="30">
        <v>37859</v>
      </c>
      <c r="J194" s="19">
        <v>0.7572</v>
      </c>
      <c r="K194" s="3">
        <f>SUM($H$2:H194)</f>
        <v>8878000</v>
      </c>
      <c r="L194" s="3">
        <f t="shared" si="3"/>
        <v>0</v>
      </c>
      <c r="M194" s="3">
        <f>IF((K194-SUM(L$2:L194))&gt;$N$1,"",(K194-SUM(L$2:L194)))</f>
        <v>8878000</v>
      </c>
    </row>
    <row r="195" spans="1:13" ht="15">
      <c r="A195" s="13">
        <v>206</v>
      </c>
      <c r="B195" s="10" t="s">
        <v>2254</v>
      </c>
      <c r="C195" s="10" t="s">
        <v>2632</v>
      </c>
      <c r="D195" s="9" t="s">
        <v>1086</v>
      </c>
      <c r="E195" s="10" t="s">
        <v>1087</v>
      </c>
      <c r="F195" s="10" t="s">
        <v>690</v>
      </c>
      <c r="G195" s="10" t="s">
        <v>691</v>
      </c>
      <c r="H195" s="24">
        <v>50000</v>
      </c>
      <c r="I195" s="30">
        <v>37711</v>
      </c>
      <c r="J195" s="19">
        <v>0.7542</v>
      </c>
      <c r="K195" s="3">
        <f>SUM($H$2:H195)</f>
        <v>8928000</v>
      </c>
      <c r="L195" s="3">
        <f t="shared" si="3"/>
        <v>0</v>
      </c>
      <c r="M195" s="3">
        <f>IF((K195-SUM(L$2:L195))&gt;$N$1,"",(K195-SUM(L$2:L195)))</f>
        <v>8928000</v>
      </c>
    </row>
    <row r="196" spans="1:13" ht="15">
      <c r="A196" s="13">
        <v>207</v>
      </c>
      <c r="B196" s="10" t="s">
        <v>2254</v>
      </c>
      <c r="C196" s="10" t="s">
        <v>2531</v>
      </c>
      <c r="D196" s="9" t="s">
        <v>1090</v>
      </c>
      <c r="E196" s="10" t="s">
        <v>1091</v>
      </c>
      <c r="F196" s="10" t="s">
        <v>690</v>
      </c>
      <c r="G196" s="10" t="s">
        <v>691</v>
      </c>
      <c r="H196" s="24">
        <v>50000</v>
      </c>
      <c r="I196" s="30">
        <v>37710</v>
      </c>
      <c r="J196" s="19">
        <v>0.7542</v>
      </c>
      <c r="K196" s="3">
        <f>SUM($H$2:H196)</f>
        <v>8978000</v>
      </c>
      <c r="L196" s="3">
        <f t="shared" si="3"/>
        <v>0</v>
      </c>
      <c r="M196" s="3">
        <f>IF((K196-SUM(L$2:L196))&gt;$N$1,"",(K196-SUM(L$2:L196)))</f>
        <v>8978000</v>
      </c>
    </row>
    <row r="197" spans="1:13" ht="15">
      <c r="A197" s="13">
        <v>208</v>
      </c>
      <c r="B197" s="10" t="s">
        <v>2254</v>
      </c>
      <c r="C197" s="10" t="s">
        <v>2632</v>
      </c>
      <c r="D197" s="9" t="s">
        <v>1092</v>
      </c>
      <c r="E197" s="10" t="s">
        <v>1093</v>
      </c>
      <c r="F197" s="10" t="s">
        <v>690</v>
      </c>
      <c r="G197" s="10" t="s">
        <v>691</v>
      </c>
      <c r="H197" s="24">
        <v>50000</v>
      </c>
      <c r="I197" s="30">
        <v>37674</v>
      </c>
      <c r="J197" s="19">
        <v>0.7535</v>
      </c>
      <c r="K197" s="3">
        <f>SUM($H$2:H197)</f>
        <v>9028000</v>
      </c>
      <c r="L197" s="3">
        <f t="shared" si="3"/>
        <v>0</v>
      </c>
      <c r="M197" s="3">
        <f>IF((K197-SUM(L$2:L197))&gt;$N$1,"",(K197-SUM(L$2:L197)))</f>
        <v>9028000</v>
      </c>
    </row>
    <row r="198" spans="1:13" ht="15">
      <c r="A198" s="13">
        <v>209</v>
      </c>
      <c r="B198" s="10" t="s">
        <v>2254</v>
      </c>
      <c r="C198" s="10" t="s">
        <v>1094</v>
      </c>
      <c r="D198" s="9" t="s">
        <v>1095</v>
      </c>
      <c r="E198" s="10" t="s">
        <v>1096</v>
      </c>
      <c r="F198" s="10" t="s">
        <v>690</v>
      </c>
      <c r="G198" s="10" t="s">
        <v>691</v>
      </c>
      <c r="H198" s="24">
        <v>50000</v>
      </c>
      <c r="I198" s="30">
        <v>37565</v>
      </c>
      <c r="J198" s="19">
        <v>0.7513</v>
      </c>
      <c r="K198" s="3">
        <f>SUM($H$2:H198)</f>
        <v>9078000</v>
      </c>
      <c r="L198" s="3">
        <f t="shared" si="3"/>
        <v>0</v>
      </c>
      <c r="M198" s="3">
        <f>IF((K198-SUM(L$2:L198))&gt;$N$1,"",(K198-SUM(L$2:L198)))</f>
        <v>9078000</v>
      </c>
    </row>
    <row r="199" spans="1:13" ht="15">
      <c r="A199" s="13">
        <v>210</v>
      </c>
      <c r="B199" s="10" t="s">
        <v>2254</v>
      </c>
      <c r="C199" s="10" t="s">
        <v>926</v>
      </c>
      <c r="D199" s="9" t="s">
        <v>1097</v>
      </c>
      <c r="E199" s="10" t="s">
        <v>1098</v>
      </c>
      <c r="F199" s="10" t="s">
        <v>690</v>
      </c>
      <c r="G199" s="10" t="s">
        <v>691</v>
      </c>
      <c r="H199" s="24">
        <v>50000</v>
      </c>
      <c r="I199" s="30">
        <v>37558</v>
      </c>
      <c r="J199" s="19">
        <v>0.7512</v>
      </c>
      <c r="K199" s="3">
        <f>SUM($H$2:H199)</f>
        <v>9128000</v>
      </c>
      <c r="L199" s="3">
        <f t="shared" si="3"/>
        <v>0</v>
      </c>
      <c r="M199" s="3">
        <f>IF((K199-SUM(L$2:L199))&gt;$N$1,"",(K199-SUM(L$2:L199)))</f>
        <v>9128000</v>
      </c>
    </row>
    <row r="200" spans="1:13" ht="15">
      <c r="A200" s="13">
        <v>211</v>
      </c>
      <c r="B200" s="10" t="s">
        <v>2254</v>
      </c>
      <c r="C200" s="10" t="s">
        <v>2632</v>
      </c>
      <c r="D200" s="9" t="s">
        <v>1099</v>
      </c>
      <c r="E200" s="10" t="s">
        <v>1100</v>
      </c>
      <c r="F200" s="10" t="s">
        <v>690</v>
      </c>
      <c r="G200" s="10" t="s">
        <v>691</v>
      </c>
      <c r="H200" s="24">
        <v>50000</v>
      </c>
      <c r="I200" s="30">
        <v>37506</v>
      </c>
      <c r="J200" s="19">
        <v>0.7501</v>
      </c>
      <c r="K200" s="3">
        <f>SUM($H$2:H200)</f>
        <v>9178000</v>
      </c>
      <c r="L200" s="3">
        <f t="shared" si="3"/>
        <v>0</v>
      </c>
      <c r="M200" s="3">
        <f>IF((K200-SUM(L$2:L200))&gt;$N$1,"",(K200-SUM(L$2:L200)))</f>
        <v>9178000</v>
      </c>
    </row>
    <row r="201" spans="1:13" ht="15">
      <c r="A201" s="13">
        <v>212</v>
      </c>
      <c r="B201" s="10" t="s">
        <v>2254</v>
      </c>
      <c r="C201" s="10" t="s">
        <v>757</v>
      </c>
      <c r="D201" s="9" t="s">
        <v>1101</v>
      </c>
      <c r="E201" s="10" t="s">
        <v>1102</v>
      </c>
      <c r="F201" s="10" t="s">
        <v>690</v>
      </c>
      <c r="G201" s="10" t="s">
        <v>691</v>
      </c>
      <c r="H201" s="24">
        <v>50000</v>
      </c>
      <c r="I201" s="30">
        <v>37483</v>
      </c>
      <c r="J201" s="19">
        <v>0.7497</v>
      </c>
      <c r="K201" s="3">
        <f>SUM($H$2:H201)</f>
        <v>9228000</v>
      </c>
      <c r="L201" s="3">
        <f t="shared" si="3"/>
        <v>0</v>
      </c>
      <c r="M201" s="3">
        <f>IF((K201-SUM(L$2:L201))&gt;$N$1,"",(K201-SUM(L$2:L201)))</f>
        <v>9228000</v>
      </c>
    </row>
    <row r="202" spans="1:13" ht="15">
      <c r="A202" s="13">
        <v>214</v>
      </c>
      <c r="B202" s="10" t="s">
        <v>2254</v>
      </c>
      <c r="C202" s="10" t="s">
        <v>2632</v>
      </c>
      <c r="D202" s="9" t="s">
        <v>1103</v>
      </c>
      <c r="E202" s="10" t="s">
        <v>1104</v>
      </c>
      <c r="F202" s="10" t="s">
        <v>690</v>
      </c>
      <c r="G202" s="10" t="s">
        <v>691</v>
      </c>
      <c r="H202" s="24">
        <v>50000</v>
      </c>
      <c r="I202" s="30">
        <v>37289</v>
      </c>
      <c r="J202" s="19">
        <v>0.7458</v>
      </c>
      <c r="K202" s="3">
        <f>SUM($H$2:H202)</f>
        <v>9278000</v>
      </c>
      <c r="L202" s="3">
        <f t="shared" si="3"/>
        <v>0</v>
      </c>
      <c r="M202" s="3">
        <f>IF((K202-SUM(L$2:L202))&gt;$N$1,"",(K202-SUM(L$2:L202)))</f>
        <v>9278000</v>
      </c>
    </row>
    <row r="203" spans="1:13" ht="15">
      <c r="A203" s="13">
        <v>215</v>
      </c>
      <c r="B203" s="10" t="s">
        <v>2254</v>
      </c>
      <c r="C203" s="10" t="s">
        <v>1105</v>
      </c>
      <c r="D203" s="9" t="s">
        <v>1106</v>
      </c>
      <c r="E203" s="10" t="s">
        <v>1107</v>
      </c>
      <c r="F203" s="10" t="s">
        <v>690</v>
      </c>
      <c r="G203" s="10" t="s">
        <v>691</v>
      </c>
      <c r="H203" s="24">
        <v>50000</v>
      </c>
      <c r="I203" s="30">
        <v>37233</v>
      </c>
      <c r="J203" s="19">
        <v>0.7447</v>
      </c>
      <c r="K203" s="3">
        <f>SUM($H$2:H203)</f>
        <v>9328000</v>
      </c>
      <c r="L203" s="3">
        <f t="shared" si="3"/>
        <v>0</v>
      </c>
      <c r="M203" s="3">
        <f>IF((K203-SUM(L$2:L203))&gt;$N$1,"",(K203-SUM(L$2:L203)))</f>
        <v>9328000</v>
      </c>
    </row>
    <row r="204" spans="1:13" ht="15">
      <c r="A204" s="13">
        <v>216</v>
      </c>
      <c r="B204" s="10" t="s">
        <v>2254</v>
      </c>
      <c r="C204" s="10" t="s">
        <v>1105</v>
      </c>
      <c r="D204" s="9" t="s">
        <v>1110</v>
      </c>
      <c r="E204" s="10" t="s">
        <v>1111</v>
      </c>
      <c r="F204" s="10" t="s">
        <v>690</v>
      </c>
      <c r="G204" s="10" t="s">
        <v>691</v>
      </c>
      <c r="H204" s="24">
        <v>50000</v>
      </c>
      <c r="I204" s="30">
        <v>37212</v>
      </c>
      <c r="J204" s="19">
        <v>0.7442</v>
      </c>
      <c r="K204" s="3">
        <f>SUM($H$2:H204)</f>
        <v>9378000</v>
      </c>
      <c r="L204" s="3">
        <f t="shared" si="3"/>
        <v>0</v>
      </c>
      <c r="M204" s="3">
        <f>IF((K204-SUM(L$2:L204))&gt;$N$1,"",(K204-SUM(L$2:L204)))</f>
        <v>9378000</v>
      </c>
    </row>
    <row r="205" spans="1:13" ht="15">
      <c r="A205" s="13">
        <v>217</v>
      </c>
      <c r="B205" s="10" t="s">
        <v>2254</v>
      </c>
      <c r="C205" s="10" t="s">
        <v>1112</v>
      </c>
      <c r="D205" s="9" t="s">
        <v>1113</v>
      </c>
      <c r="E205" s="10" t="s">
        <v>1114</v>
      </c>
      <c r="F205" s="10" t="s">
        <v>690</v>
      </c>
      <c r="G205" s="10" t="s">
        <v>691</v>
      </c>
      <c r="H205" s="24">
        <v>50000</v>
      </c>
      <c r="I205" s="30">
        <v>37195</v>
      </c>
      <c r="J205" s="19">
        <v>0.7439</v>
      </c>
      <c r="K205" s="3">
        <f>SUM($H$2:H205)</f>
        <v>9428000</v>
      </c>
      <c r="L205" s="3">
        <f t="shared" si="3"/>
        <v>0</v>
      </c>
      <c r="M205" s="3">
        <f>IF((K205-SUM(L$2:L205))&gt;$N$1,"",(K205-SUM(L$2:L205)))</f>
        <v>9428000</v>
      </c>
    </row>
    <row r="206" spans="1:13" ht="15">
      <c r="A206" s="13">
        <v>218</v>
      </c>
      <c r="B206" s="10" t="s">
        <v>2254</v>
      </c>
      <c r="C206" s="10" t="s">
        <v>3108</v>
      </c>
      <c r="D206" s="9" t="s">
        <v>3109</v>
      </c>
      <c r="E206" s="10" t="s">
        <v>3110</v>
      </c>
      <c r="F206" s="10" t="s">
        <v>690</v>
      </c>
      <c r="G206" s="10" t="s">
        <v>691</v>
      </c>
      <c r="H206" s="24">
        <v>40000</v>
      </c>
      <c r="I206" s="30">
        <v>34139</v>
      </c>
      <c r="J206" s="19">
        <v>0.8535</v>
      </c>
      <c r="K206" s="3">
        <f>SUM($H$2:H206)</f>
        <v>9468000</v>
      </c>
      <c r="L206" s="3">
        <f t="shared" si="3"/>
        <v>0</v>
      </c>
      <c r="M206" s="3">
        <f>IF((K206-SUM(L$2:L206))&gt;$N$1,"",(K206-SUM(L$2:L206)))</f>
        <v>9468000</v>
      </c>
    </row>
    <row r="207" spans="1:13" ht="15">
      <c r="A207" s="13">
        <v>219</v>
      </c>
      <c r="B207" s="10" t="s">
        <v>2254</v>
      </c>
      <c r="C207" s="10" t="s">
        <v>2417</v>
      </c>
      <c r="D207" s="9" t="s">
        <v>1115</v>
      </c>
      <c r="E207" s="10" t="s">
        <v>1116</v>
      </c>
      <c r="F207" s="10" t="s">
        <v>690</v>
      </c>
      <c r="G207" s="10" t="s">
        <v>691</v>
      </c>
      <c r="H207" s="24">
        <v>50000</v>
      </c>
      <c r="I207" s="30">
        <v>37184</v>
      </c>
      <c r="J207" s="19">
        <v>0.7437</v>
      </c>
      <c r="K207" s="3">
        <f>SUM($H$2:H207)</f>
        <v>9518000</v>
      </c>
      <c r="L207" s="3">
        <f t="shared" si="3"/>
        <v>0</v>
      </c>
      <c r="M207" s="3">
        <f>IF((K207-SUM(L$2:L207))&gt;$N$1,"",(K207-SUM(L$2:L207)))</f>
        <v>9518000</v>
      </c>
    </row>
    <row r="208" spans="1:13" ht="15">
      <c r="A208" s="13">
        <v>220</v>
      </c>
      <c r="B208" s="10" t="s">
        <v>2254</v>
      </c>
      <c r="C208" s="10" t="s">
        <v>1105</v>
      </c>
      <c r="D208" s="9" t="s">
        <v>1117</v>
      </c>
      <c r="E208" s="10" t="s">
        <v>1118</v>
      </c>
      <c r="F208" s="10" t="s">
        <v>690</v>
      </c>
      <c r="G208" s="10" t="s">
        <v>691</v>
      </c>
      <c r="H208" s="24">
        <v>50000</v>
      </c>
      <c r="I208" s="30">
        <v>37134</v>
      </c>
      <c r="J208" s="19">
        <v>0.7427</v>
      </c>
      <c r="K208" s="3">
        <f>SUM($H$2:H208)</f>
        <v>9568000</v>
      </c>
      <c r="L208" s="3">
        <f t="shared" si="3"/>
        <v>0</v>
      </c>
      <c r="M208" s="3">
        <f>IF((K208-SUM(L$2:L208))&gt;$N$1,"",(K208-SUM(L$2:L208)))</f>
        <v>9568000</v>
      </c>
    </row>
    <row r="209" spans="1:13" ht="15">
      <c r="A209" s="13">
        <v>222</v>
      </c>
      <c r="B209" s="10" t="s">
        <v>2254</v>
      </c>
      <c r="C209" s="10" t="s">
        <v>1105</v>
      </c>
      <c r="D209" s="9" t="s">
        <v>1119</v>
      </c>
      <c r="E209" s="10" t="s">
        <v>1120</v>
      </c>
      <c r="F209" s="10" t="s">
        <v>690</v>
      </c>
      <c r="G209" s="10" t="s">
        <v>691</v>
      </c>
      <c r="H209" s="24">
        <v>50000</v>
      </c>
      <c r="I209" s="30">
        <v>37115</v>
      </c>
      <c r="J209" s="19">
        <v>0.7423</v>
      </c>
      <c r="K209" s="3">
        <f>SUM($H$2:H209)</f>
        <v>9618000</v>
      </c>
      <c r="L209" s="3">
        <f t="shared" si="3"/>
        <v>0</v>
      </c>
      <c r="M209" s="3">
        <f>IF((K209-SUM(L$2:L209))&gt;$N$1,"",(K209-SUM(L$2:L209)))</f>
        <v>9618000</v>
      </c>
    </row>
    <row r="210" spans="1:13" ht="15">
      <c r="A210" s="13">
        <v>223</v>
      </c>
      <c r="B210" s="10" t="s">
        <v>2254</v>
      </c>
      <c r="C210" s="10" t="s">
        <v>1124</v>
      </c>
      <c r="D210" s="9" t="s">
        <v>1125</v>
      </c>
      <c r="E210" s="10" t="s">
        <v>1126</v>
      </c>
      <c r="F210" s="10" t="s">
        <v>690</v>
      </c>
      <c r="G210" s="10" t="s">
        <v>691</v>
      </c>
      <c r="H210" s="24">
        <v>50000</v>
      </c>
      <c r="I210" s="30">
        <v>37081</v>
      </c>
      <c r="J210" s="19">
        <v>0.7416</v>
      </c>
      <c r="K210" s="3">
        <f>SUM($H$2:H210)</f>
        <v>9668000</v>
      </c>
      <c r="L210" s="3">
        <f t="shared" si="3"/>
        <v>0</v>
      </c>
      <c r="M210" s="3">
        <f>IF((K210-SUM(L$2:L210))&gt;$N$1,"",(K210-SUM(L$2:L210)))</f>
        <v>9668000</v>
      </c>
    </row>
    <row r="211" spans="1:13" ht="15">
      <c r="A211" s="13">
        <v>224</v>
      </c>
      <c r="B211" s="10" t="s">
        <v>2254</v>
      </c>
      <c r="C211" s="10" t="s">
        <v>697</v>
      </c>
      <c r="D211" s="9" t="s">
        <v>1108</v>
      </c>
      <c r="E211" s="10" t="s">
        <v>1109</v>
      </c>
      <c r="F211" s="10" t="s">
        <v>690</v>
      </c>
      <c r="G211" s="10" t="s">
        <v>691</v>
      </c>
      <c r="H211" s="24">
        <v>40000</v>
      </c>
      <c r="I211" s="30">
        <v>34076</v>
      </c>
      <c r="J211" s="19">
        <v>0.8519</v>
      </c>
      <c r="K211" s="3">
        <f>SUM($H$2:H211)</f>
        <v>9708000</v>
      </c>
      <c r="L211" s="3">
        <f t="shared" si="3"/>
        <v>0</v>
      </c>
      <c r="M211" s="3">
        <f>IF((K211-SUM(L$2:L211))&gt;$N$1,"",(K211-SUM(L$2:L211)))</f>
        <v>9708000</v>
      </c>
    </row>
    <row r="212" spans="1:13" ht="15">
      <c r="A212" s="13">
        <v>225</v>
      </c>
      <c r="B212" s="10" t="s">
        <v>2255</v>
      </c>
      <c r="C212" s="10" t="s">
        <v>1127</v>
      </c>
      <c r="D212" s="10" t="s">
        <v>1128</v>
      </c>
      <c r="E212" s="10" t="s">
        <v>1129</v>
      </c>
      <c r="F212" s="10" t="s">
        <v>690</v>
      </c>
      <c r="G212" s="10" t="s">
        <v>691</v>
      </c>
      <c r="H212" s="24">
        <v>50000</v>
      </c>
      <c r="I212" s="30">
        <v>37081</v>
      </c>
      <c r="J212" s="19">
        <v>0.7416</v>
      </c>
      <c r="K212" s="3">
        <f>SUM($H$2:H212)</f>
        <v>9758000</v>
      </c>
      <c r="L212" s="3">
        <f t="shared" si="3"/>
        <v>0</v>
      </c>
      <c r="M212" s="3">
        <f>IF((K212-SUM(L$2:L212))&gt;$N$1,"",(K212-SUM(L$2:L212)))</f>
        <v>9758000</v>
      </c>
    </row>
    <row r="213" spans="1:13" ht="15">
      <c r="A213" s="13">
        <v>226</v>
      </c>
      <c r="B213" s="10" t="s">
        <v>2254</v>
      </c>
      <c r="C213" s="10" t="s">
        <v>2531</v>
      </c>
      <c r="D213" s="9" t="s">
        <v>1130</v>
      </c>
      <c r="E213" s="10" t="s">
        <v>1131</v>
      </c>
      <c r="F213" s="10" t="s">
        <v>690</v>
      </c>
      <c r="G213" s="10" t="s">
        <v>691</v>
      </c>
      <c r="H213" s="24">
        <v>50000</v>
      </c>
      <c r="I213" s="30">
        <v>37067</v>
      </c>
      <c r="J213" s="19">
        <v>0.7413</v>
      </c>
      <c r="K213" s="3">
        <f>SUM($H$2:H213)</f>
        <v>9808000</v>
      </c>
      <c r="L213" s="3">
        <f t="shared" si="3"/>
        <v>0</v>
      </c>
      <c r="M213" s="3">
        <f>IF((K213-SUM(L$2:L213))&gt;$N$1,"",(K213-SUM(L$2:L213)))</f>
        <v>9808000</v>
      </c>
    </row>
    <row r="214" spans="1:13" ht="15">
      <c r="A214" s="13">
        <v>227</v>
      </c>
      <c r="B214" s="10" t="s">
        <v>2254</v>
      </c>
      <c r="C214" s="10" t="s">
        <v>2632</v>
      </c>
      <c r="D214" s="9" t="s">
        <v>1132</v>
      </c>
      <c r="E214" s="10" t="s">
        <v>1133</v>
      </c>
      <c r="F214" s="10" t="s">
        <v>690</v>
      </c>
      <c r="G214" s="10" t="s">
        <v>691</v>
      </c>
      <c r="H214" s="24">
        <v>50000</v>
      </c>
      <c r="I214" s="30">
        <v>37066</v>
      </c>
      <c r="J214" s="19">
        <v>0.7413</v>
      </c>
      <c r="K214" s="3">
        <f>SUM($H$2:H214)</f>
        <v>9858000</v>
      </c>
      <c r="L214" s="3">
        <f t="shared" si="3"/>
        <v>0</v>
      </c>
      <c r="M214" s="3">
        <f>IF((K214-SUM(L$2:L214))&gt;$N$1,"",(K214-SUM(L$2:L214)))</f>
        <v>9858000</v>
      </c>
    </row>
    <row r="215" spans="1:13" ht="15">
      <c r="A215" s="13">
        <v>228</v>
      </c>
      <c r="B215" s="10" t="s">
        <v>2254</v>
      </c>
      <c r="C215" s="10" t="s">
        <v>2256</v>
      </c>
      <c r="D215" s="9" t="s">
        <v>1358</v>
      </c>
      <c r="E215" s="10" t="s">
        <v>1359</v>
      </c>
      <c r="F215" s="10" t="s">
        <v>690</v>
      </c>
      <c r="G215" s="10" t="s">
        <v>691</v>
      </c>
      <c r="H215" s="24">
        <v>50000</v>
      </c>
      <c r="I215" s="30">
        <v>37038</v>
      </c>
      <c r="J215" s="19">
        <v>0.7408</v>
      </c>
      <c r="K215" s="3">
        <f>SUM($H$2:H215)</f>
        <v>9908000</v>
      </c>
      <c r="L215" s="3">
        <f t="shared" si="3"/>
        <v>0</v>
      </c>
      <c r="M215" s="3">
        <f>IF((K215-SUM(L$2:L215))&gt;$N$1,"",(K215-SUM(L$2:L215)))</f>
        <v>9908000</v>
      </c>
    </row>
    <row r="216" spans="1:13" ht="15">
      <c r="A216" s="13">
        <v>229</v>
      </c>
      <c r="B216" s="10" t="s">
        <v>2254</v>
      </c>
      <c r="C216" s="10" t="s">
        <v>1105</v>
      </c>
      <c r="D216" s="9" t="s">
        <v>1134</v>
      </c>
      <c r="E216" s="10" t="s">
        <v>1135</v>
      </c>
      <c r="F216" s="10" t="s">
        <v>690</v>
      </c>
      <c r="G216" s="10" t="s">
        <v>691</v>
      </c>
      <c r="H216" s="24">
        <v>50000</v>
      </c>
      <c r="I216" s="30">
        <v>37025</v>
      </c>
      <c r="J216" s="19">
        <v>0.7405</v>
      </c>
      <c r="K216" s="3">
        <f>SUM($H$2:H216)</f>
        <v>9958000</v>
      </c>
      <c r="L216" s="3">
        <f t="shared" si="3"/>
        <v>0</v>
      </c>
      <c r="M216" s="3">
        <f>IF((K216-SUM(L$2:L216))&gt;$N$1,"",(K216-SUM(L$2:L216)))</f>
        <v>9958000</v>
      </c>
    </row>
    <row r="217" spans="1:13" ht="15">
      <c r="A217" s="13">
        <v>230</v>
      </c>
      <c r="B217" s="10" t="s">
        <v>2254</v>
      </c>
      <c r="C217" s="10" t="s">
        <v>1121</v>
      </c>
      <c r="D217" s="9" t="s">
        <v>1122</v>
      </c>
      <c r="E217" s="10" t="s">
        <v>1123</v>
      </c>
      <c r="F217" s="10" t="s">
        <v>690</v>
      </c>
      <c r="G217" s="10" t="s">
        <v>691</v>
      </c>
      <c r="H217" s="24">
        <v>40000</v>
      </c>
      <c r="I217" s="30">
        <v>33903</v>
      </c>
      <c r="J217" s="19">
        <v>0.8476</v>
      </c>
      <c r="K217" s="3">
        <f>SUM($H$2:H217)</f>
        <v>9998000</v>
      </c>
      <c r="L217" s="3">
        <f t="shared" si="3"/>
        <v>0</v>
      </c>
      <c r="M217" s="3">
        <f>IF((K217-SUM(L$2:L217))&gt;$N$1,"",(K217-SUM(L$2:L217)))</f>
        <v>9998000</v>
      </c>
    </row>
    <row r="218" spans="1:13" ht="15">
      <c r="A218" s="13">
        <v>231</v>
      </c>
      <c r="B218" s="10" t="s">
        <v>2254</v>
      </c>
      <c r="C218" s="10" t="s">
        <v>1105</v>
      </c>
      <c r="D218" s="9" t="s">
        <v>1136</v>
      </c>
      <c r="E218" s="10" t="s">
        <v>1137</v>
      </c>
      <c r="F218" s="10" t="s">
        <v>690</v>
      </c>
      <c r="G218" s="10" t="s">
        <v>691</v>
      </c>
      <c r="H218" s="24">
        <v>50000</v>
      </c>
      <c r="I218" s="30">
        <v>36976</v>
      </c>
      <c r="J218" s="19">
        <v>0.7395</v>
      </c>
      <c r="K218" s="3">
        <f>SUM($H$2:H218)</f>
        <v>10048000</v>
      </c>
      <c r="L218" s="3">
        <f t="shared" si="3"/>
        <v>0</v>
      </c>
      <c r="M218" s="3">
        <f>IF((K218-SUM(L$2:L218))&gt;$N$1,"",(K218-SUM(L$2:L218)))</f>
        <v>10048000</v>
      </c>
    </row>
    <row r="219" spans="1:13" ht="15">
      <c r="A219" s="13">
        <v>232</v>
      </c>
      <c r="B219" s="10" t="s">
        <v>2254</v>
      </c>
      <c r="C219" s="10" t="s">
        <v>2787</v>
      </c>
      <c r="D219" s="9" t="s">
        <v>1140</v>
      </c>
      <c r="E219" s="10" t="s">
        <v>1141</v>
      </c>
      <c r="F219" s="10" t="s">
        <v>690</v>
      </c>
      <c r="G219" s="10" t="s">
        <v>691</v>
      </c>
      <c r="H219" s="24">
        <v>50000</v>
      </c>
      <c r="I219" s="30">
        <v>36974</v>
      </c>
      <c r="J219" s="19">
        <v>0.7395</v>
      </c>
      <c r="K219" s="3">
        <f>SUM($H$2:H219)</f>
        <v>10098000</v>
      </c>
      <c r="L219" s="3">
        <f t="shared" si="3"/>
        <v>0</v>
      </c>
      <c r="M219" s="3">
        <f>IF((K219-SUM(L$2:L219))&gt;$N$1,"",(K219-SUM(L$2:L219)))</f>
        <v>10098000</v>
      </c>
    </row>
    <row r="220" spans="1:13" ht="15">
      <c r="A220" s="13">
        <v>233</v>
      </c>
      <c r="B220" s="10" t="s">
        <v>2254</v>
      </c>
      <c r="C220" s="10" t="s">
        <v>1142</v>
      </c>
      <c r="D220" s="9" t="s">
        <v>1143</v>
      </c>
      <c r="E220" s="10" t="s">
        <v>1144</v>
      </c>
      <c r="F220" s="10" t="s">
        <v>690</v>
      </c>
      <c r="G220" s="10" t="s">
        <v>691</v>
      </c>
      <c r="H220" s="24">
        <v>50000</v>
      </c>
      <c r="I220" s="30">
        <v>36960</v>
      </c>
      <c r="J220" s="19">
        <v>0.7392</v>
      </c>
      <c r="K220" s="3">
        <f>SUM($H$2:H220)</f>
        <v>10148000</v>
      </c>
      <c r="L220" s="3">
        <f t="shared" si="3"/>
        <v>0</v>
      </c>
      <c r="M220" s="3">
        <f>IF((K220-SUM(L$2:L220))&gt;$N$1,"",(K220-SUM(L$2:L220)))</f>
        <v>10148000</v>
      </c>
    </row>
    <row r="221" spans="1:13" ht="15">
      <c r="A221" s="13">
        <v>234</v>
      </c>
      <c r="B221" s="10" t="s">
        <v>2254</v>
      </c>
      <c r="C221" s="10" t="s">
        <v>1147</v>
      </c>
      <c r="D221" s="9" t="s">
        <v>1148</v>
      </c>
      <c r="E221" s="10" t="s">
        <v>1149</v>
      </c>
      <c r="F221" s="10" t="s">
        <v>690</v>
      </c>
      <c r="G221" s="10" t="s">
        <v>691</v>
      </c>
      <c r="H221" s="24">
        <v>50000</v>
      </c>
      <c r="I221" s="30">
        <v>36940</v>
      </c>
      <c r="J221" s="19">
        <v>0.7388</v>
      </c>
      <c r="K221" s="3">
        <f>SUM($H$2:H221)</f>
        <v>10198000</v>
      </c>
      <c r="L221" s="3">
        <f t="shared" si="3"/>
        <v>0</v>
      </c>
      <c r="M221" s="3">
        <f>IF((K221-SUM(L$2:L221))&gt;$N$1,"",(K221-SUM(L$2:L221)))</f>
        <v>10198000</v>
      </c>
    </row>
    <row r="222" spans="1:13" ht="15">
      <c r="A222" s="13">
        <v>235</v>
      </c>
      <c r="B222" s="10" t="s">
        <v>2254</v>
      </c>
      <c r="C222" s="10" t="s">
        <v>697</v>
      </c>
      <c r="D222" s="9" t="s">
        <v>1138</v>
      </c>
      <c r="E222" s="10" t="s">
        <v>1139</v>
      </c>
      <c r="F222" s="10" t="s">
        <v>690</v>
      </c>
      <c r="G222" s="10" t="s">
        <v>691</v>
      </c>
      <c r="H222" s="24">
        <v>40000</v>
      </c>
      <c r="I222" s="30">
        <v>33687</v>
      </c>
      <c r="J222" s="19">
        <v>0.8422</v>
      </c>
      <c r="K222" s="3">
        <f>SUM($H$2:H222)</f>
        <v>10238000</v>
      </c>
      <c r="L222" s="3">
        <f t="shared" si="3"/>
        <v>0</v>
      </c>
      <c r="M222" s="3">
        <f>IF((K222-SUM(L$2:L222))&gt;$N$1,"",(K222-SUM(L$2:L222)))</f>
        <v>10238000</v>
      </c>
    </row>
    <row r="223" spans="1:13" ht="15">
      <c r="A223" s="13">
        <v>236</v>
      </c>
      <c r="B223" s="10" t="s">
        <v>2254</v>
      </c>
      <c r="C223" s="10" t="s">
        <v>960</v>
      </c>
      <c r="D223" s="9" t="s">
        <v>1150</v>
      </c>
      <c r="E223" s="10" t="s">
        <v>1151</v>
      </c>
      <c r="F223" s="10" t="s">
        <v>690</v>
      </c>
      <c r="G223" s="10" t="s">
        <v>691</v>
      </c>
      <c r="H223" s="24">
        <v>50000</v>
      </c>
      <c r="I223" s="30">
        <v>36916</v>
      </c>
      <c r="J223" s="19">
        <v>0.7383</v>
      </c>
      <c r="K223" s="3">
        <f>SUM($H$2:H223)</f>
        <v>10288000</v>
      </c>
      <c r="L223" s="3">
        <f t="shared" si="3"/>
        <v>0</v>
      </c>
      <c r="M223" s="3">
        <f>IF((K223-SUM(L$2:L223))&gt;$N$1,"",(K223-SUM(L$2:L223)))</f>
        <v>10288000</v>
      </c>
    </row>
    <row r="224" spans="1:13" ht="15">
      <c r="A224" s="13">
        <v>237</v>
      </c>
      <c r="B224" s="10" t="s">
        <v>2254</v>
      </c>
      <c r="C224" s="10" t="s">
        <v>926</v>
      </c>
      <c r="D224" s="9" t="s">
        <v>1152</v>
      </c>
      <c r="E224" s="10" t="s">
        <v>1153</v>
      </c>
      <c r="F224" s="10" t="s">
        <v>690</v>
      </c>
      <c r="G224" s="10" t="s">
        <v>691</v>
      </c>
      <c r="H224" s="24">
        <v>50000</v>
      </c>
      <c r="I224" s="30">
        <v>36897</v>
      </c>
      <c r="J224" s="19">
        <v>0.7379</v>
      </c>
      <c r="K224" s="3">
        <f>SUM($H$2:H224)</f>
        <v>10338000</v>
      </c>
      <c r="L224" s="3">
        <f t="shared" si="3"/>
        <v>0</v>
      </c>
      <c r="M224" s="3">
        <f>IF((K224-SUM(L$2:L224))&gt;$N$1,"",(K224-SUM(L$2:L224)))</f>
        <v>10338000</v>
      </c>
    </row>
    <row r="225" spans="1:13" ht="15">
      <c r="A225" s="13">
        <v>238</v>
      </c>
      <c r="B225" s="10" t="s">
        <v>2254</v>
      </c>
      <c r="C225" s="10" t="s">
        <v>926</v>
      </c>
      <c r="D225" s="9" t="s">
        <v>1154</v>
      </c>
      <c r="E225" s="10" t="s">
        <v>1155</v>
      </c>
      <c r="F225" s="10" t="s">
        <v>690</v>
      </c>
      <c r="G225" s="10" t="s">
        <v>691</v>
      </c>
      <c r="H225" s="24">
        <v>50000</v>
      </c>
      <c r="I225" s="30">
        <v>36873</v>
      </c>
      <c r="J225" s="19">
        <v>0.7375</v>
      </c>
      <c r="K225" s="3">
        <f>SUM($H$2:H225)</f>
        <v>10388000</v>
      </c>
      <c r="L225" s="3">
        <f t="shared" si="3"/>
        <v>0</v>
      </c>
      <c r="M225" s="3">
        <f>IF((K225-SUM(L$2:L225))&gt;$N$1,"",(K225-SUM(L$2:L225)))</f>
        <v>10388000</v>
      </c>
    </row>
    <row r="226" spans="1:13" ht="15">
      <c r="A226" s="13">
        <v>239</v>
      </c>
      <c r="B226" s="10" t="s">
        <v>2254</v>
      </c>
      <c r="C226" s="10" t="s">
        <v>947</v>
      </c>
      <c r="D226" s="9" t="s">
        <v>1145</v>
      </c>
      <c r="E226" s="10" t="s">
        <v>1146</v>
      </c>
      <c r="F226" s="10" t="s">
        <v>690</v>
      </c>
      <c r="G226" s="10" t="s">
        <v>691</v>
      </c>
      <c r="H226" s="24">
        <v>39500</v>
      </c>
      <c r="I226" s="30">
        <v>33523</v>
      </c>
      <c r="J226" s="19">
        <v>0.8487</v>
      </c>
      <c r="K226" s="3">
        <f>SUM($H$2:H226)</f>
        <v>10427500</v>
      </c>
      <c r="L226" s="3">
        <f t="shared" si="3"/>
        <v>0</v>
      </c>
      <c r="M226" s="3">
        <f>IF((K226-SUM(L$2:L226))&gt;$N$1,"",(K226-SUM(L$2:L226)))</f>
        <v>10427500</v>
      </c>
    </row>
    <row r="227" spans="1:13" ht="15">
      <c r="A227" s="13">
        <v>240</v>
      </c>
      <c r="B227" s="10" t="s">
        <v>2254</v>
      </c>
      <c r="C227" s="10" t="s">
        <v>1156</v>
      </c>
      <c r="D227" s="9" t="s">
        <v>1157</v>
      </c>
      <c r="E227" s="10" t="s">
        <v>1158</v>
      </c>
      <c r="F227" s="10" t="s">
        <v>690</v>
      </c>
      <c r="G227" s="10" t="s">
        <v>691</v>
      </c>
      <c r="H227" s="24">
        <v>50000</v>
      </c>
      <c r="I227" s="30">
        <v>36839</v>
      </c>
      <c r="J227" s="19">
        <v>0.7368</v>
      </c>
      <c r="K227" s="3">
        <f>SUM($H$2:H227)</f>
        <v>10477500</v>
      </c>
      <c r="L227" s="3">
        <f t="shared" si="3"/>
        <v>0</v>
      </c>
      <c r="M227" s="3">
        <f>IF((K227-SUM(L$2:L227))&gt;$N$1,"",(K227-SUM(L$2:L227)))</f>
        <v>10477500</v>
      </c>
    </row>
    <row r="228" spans="1:13" ht="15">
      <c r="A228" s="13">
        <v>241</v>
      </c>
      <c r="B228" s="10" t="s">
        <v>2254</v>
      </c>
      <c r="C228" s="10" t="s">
        <v>1159</v>
      </c>
      <c r="D228" s="9" t="s">
        <v>1160</v>
      </c>
      <c r="E228" s="10" t="s">
        <v>1161</v>
      </c>
      <c r="F228" s="10" t="s">
        <v>690</v>
      </c>
      <c r="G228" s="10" t="s">
        <v>691</v>
      </c>
      <c r="H228" s="24">
        <v>50000</v>
      </c>
      <c r="I228" s="30">
        <v>36793</v>
      </c>
      <c r="J228" s="19">
        <v>0.7359</v>
      </c>
      <c r="K228" s="3">
        <f>SUM($H$2:H228)</f>
        <v>10527500</v>
      </c>
      <c r="L228" s="3">
        <f t="shared" si="3"/>
        <v>0</v>
      </c>
      <c r="M228" s="3">
        <f>IF((K228-SUM(L$2:L228))&gt;$N$1,"",(K228-SUM(L$2:L228)))</f>
        <v>10527500</v>
      </c>
    </row>
    <row r="229" spans="1:13" ht="15">
      <c r="A229" s="13">
        <v>242</v>
      </c>
      <c r="B229" s="10" t="s">
        <v>2254</v>
      </c>
      <c r="C229" s="10" t="s">
        <v>1165</v>
      </c>
      <c r="D229" s="9" t="s">
        <v>1166</v>
      </c>
      <c r="E229" s="10" t="s">
        <v>1167</v>
      </c>
      <c r="F229" s="10" t="s">
        <v>690</v>
      </c>
      <c r="G229" s="10" t="s">
        <v>691</v>
      </c>
      <c r="H229" s="24">
        <v>50000</v>
      </c>
      <c r="I229" s="30">
        <v>36753</v>
      </c>
      <c r="J229" s="19">
        <v>0.7351</v>
      </c>
      <c r="K229" s="3">
        <f>SUM($H$2:H229)</f>
        <v>10577500</v>
      </c>
      <c r="L229" s="3">
        <f t="shared" si="3"/>
        <v>0</v>
      </c>
      <c r="M229" s="3">
        <f>IF((K229-SUM(L$2:L229))&gt;$N$1,"",(K229-SUM(L$2:L229)))</f>
        <v>10577500</v>
      </c>
    </row>
    <row r="230" spans="1:13" ht="15">
      <c r="A230" s="13">
        <v>243</v>
      </c>
      <c r="B230" s="10" t="s">
        <v>2254</v>
      </c>
      <c r="C230" s="10" t="s">
        <v>921</v>
      </c>
      <c r="D230" s="9" t="s">
        <v>1168</v>
      </c>
      <c r="E230" s="10" t="s">
        <v>1169</v>
      </c>
      <c r="F230" s="10" t="s">
        <v>690</v>
      </c>
      <c r="G230" s="10" t="s">
        <v>691</v>
      </c>
      <c r="H230" s="24">
        <v>50000</v>
      </c>
      <c r="I230" s="30">
        <v>36751</v>
      </c>
      <c r="J230" s="19">
        <v>0.735</v>
      </c>
      <c r="K230" s="3">
        <f>SUM($H$2:H230)</f>
        <v>10627500</v>
      </c>
      <c r="L230" s="3">
        <f t="shared" si="3"/>
        <v>0</v>
      </c>
      <c r="M230" s="3">
        <f>IF((K230-SUM(L$2:L230))&gt;$N$1,"",(K230-SUM(L$2:L230)))</f>
        <v>10627500</v>
      </c>
    </row>
    <row r="231" spans="1:13" ht="15">
      <c r="A231" s="13">
        <v>244</v>
      </c>
      <c r="B231" s="10" t="s">
        <v>2254</v>
      </c>
      <c r="C231" s="10" t="s">
        <v>1105</v>
      </c>
      <c r="D231" s="9" t="s">
        <v>1170</v>
      </c>
      <c r="E231" s="10" t="s">
        <v>1171</v>
      </c>
      <c r="F231" s="10" t="s">
        <v>690</v>
      </c>
      <c r="G231" s="10" t="s">
        <v>691</v>
      </c>
      <c r="H231" s="24">
        <v>50000</v>
      </c>
      <c r="I231" s="30">
        <v>36749</v>
      </c>
      <c r="J231" s="19">
        <v>0.735</v>
      </c>
      <c r="K231" s="3">
        <f>SUM($H$2:H231)</f>
        <v>10677500</v>
      </c>
      <c r="L231" s="3">
        <f t="shared" si="3"/>
        <v>0</v>
      </c>
      <c r="M231" s="3">
        <f>IF((K231-SUM(L$2:L231))&gt;$N$1,"",(K231-SUM(L$2:L231)))</f>
        <v>10677500</v>
      </c>
    </row>
    <row r="232" spans="1:13" ht="15">
      <c r="A232" s="13">
        <v>245</v>
      </c>
      <c r="B232" s="10" t="s">
        <v>2254</v>
      </c>
      <c r="C232" s="10" t="s">
        <v>921</v>
      </c>
      <c r="D232" s="9" t="s">
        <v>1172</v>
      </c>
      <c r="E232" s="10" t="s">
        <v>1173</v>
      </c>
      <c r="F232" s="10" t="s">
        <v>690</v>
      </c>
      <c r="G232" s="10" t="s">
        <v>691</v>
      </c>
      <c r="H232" s="24">
        <v>50000</v>
      </c>
      <c r="I232" s="30">
        <v>36743</v>
      </c>
      <c r="J232" s="19">
        <v>0.7349</v>
      </c>
      <c r="K232" s="3">
        <f>SUM($H$2:H232)</f>
        <v>10727500</v>
      </c>
      <c r="L232" s="3">
        <f aca="true" t="shared" si="4" ref="L232:L294">IF(OR(G232="canceled",G232="hold"),H232,0)</f>
        <v>0</v>
      </c>
      <c r="M232" s="3">
        <f>IF((K232-SUM(L$2:L232))&gt;$N$1,"",(K232-SUM(L$2:L232)))</f>
        <v>10727500</v>
      </c>
    </row>
    <row r="233" spans="1:13" ht="15">
      <c r="A233" s="13">
        <v>246</v>
      </c>
      <c r="B233" s="10" t="s">
        <v>2254</v>
      </c>
      <c r="C233" s="10" t="s">
        <v>2632</v>
      </c>
      <c r="D233" s="9" t="s">
        <v>1174</v>
      </c>
      <c r="E233" s="10" t="s">
        <v>1175</v>
      </c>
      <c r="F233" s="10" t="s">
        <v>690</v>
      </c>
      <c r="G233" s="10" t="s">
        <v>691</v>
      </c>
      <c r="H233" s="24">
        <v>50000</v>
      </c>
      <c r="I233" s="30">
        <v>36738</v>
      </c>
      <c r="J233" s="19">
        <v>0.7348</v>
      </c>
      <c r="K233" s="3">
        <f>SUM($H$2:H233)</f>
        <v>10777500</v>
      </c>
      <c r="L233" s="3">
        <f t="shared" si="4"/>
        <v>0</v>
      </c>
      <c r="M233" s="3">
        <f>IF((K233-SUM(L$2:L233))&gt;$N$1,"",(K233-SUM(L$2:L233)))</f>
        <v>10777500</v>
      </c>
    </row>
    <row r="234" spans="1:13" ht="15">
      <c r="A234" s="13">
        <v>248</v>
      </c>
      <c r="B234" s="10" t="s">
        <v>2254</v>
      </c>
      <c r="C234" s="10" t="s">
        <v>1176</v>
      </c>
      <c r="D234" s="9" t="s">
        <v>1177</v>
      </c>
      <c r="E234" s="10" t="s">
        <v>1178</v>
      </c>
      <c r="F234" s="10" t="s">
        <v>690</v>
      </c>
      <c r="G234" s="10" t="s">
        <v>691</v>
      </c>
      <c r="H234" s="24">
        <v>50000</v>
      </c>
      <c r="I234" s="30">
        <v>36684</v>
      </c>
      <c r="J234" s="19">
        <v>0.7337</v>
      </c>
      <c r="K234" s="3">
        <f>SUM($H$2:H234)</f>
        <v>10827500</v>
      </c>
      <c r="L234" s="3">
        <f t="shared" si="4"/>
        <v>0</v>
      </c>
      <c r="M234" s="3">
        <f>IF((K234-SUM(L$2:L234))&gt;$N$1,"",(K234-SUM(L$2:L234)))</f>
        <v>10827500</v>
      </c>
    </row>
    <row r="235" spans="1:13" ht="15">
      <c r="A235" s="13">
        <v>250</v>
      </c>
      <c r="B235" s="10" t="s">
        <v>2254</v>
      </c>
      <c r="C235" s="10" t="s">
        <v>2256</v>
      </c>
      <c r="D235" s="9" t="s">
        <v>1406</v>
      </c>
      <c r="E235" s="10" t="s">
        <v>1407</v>
      </c>
      <c r="F235" s="10" t="s">
        <v>690</v>
      </c>
      <c r="G235" s="10" t="s">
        <v>691</v>
      </c>
      <c r="H235" s="24">
        <v>50000</v>
      </c>
      <c r="I235" s="30">
        <v>36518</v>
      </c>
      <c r="J235" s="19">
        <v>0.7304</v>
      </c>
      <c r="K235" s="3">
        <f>SUM($H$2:H235)</f>
        <v>10877500</v>
      </c>
      <c r="L235" s="3">
        <f t="shared" si="4"/>
        <v>0</v>
      </c>
      <c r="M235" s="3">
        <f>IF((K235-SUM(L$2:L235))&gt;$N$1,"",(K235-SUM(L$2:L235)))</f>
        <v>10877500</v>
      </c>
    </row>
    <row r="236" spans="1:13" ht="15">
      <c r="A236" s="13">
        <v>252</v>
      </c>
      <c r="B236" s="10" t="s">
        <v>2254</v>
      </c>
      <c r="C236" s="10" t="s">
        <v>1105</v>
      </c>
      <c r="D236" s="9" t="s">
        <v>1184</v>
      </c>
      <c r="E236" s="10" t="s">
        <v>1185</v>
      </c>
      <c r="F236" s="10" t="s">
        <v>690</v>
      </c>
      <c r="G236" s="10" t="s">
        <v>691</v>
      </c>
      <c r="H236" s="24">
        <v>50000</v>
      </c>
      <c r="I236" s="30">
        <v>36481</v>
      </c>
      <c r="J236" s="19">
        <v>0.7296</v>
      </c>
      <c r="K236" s="3">
        <f>SUM($H$2:H236)</f>
        <v>10927500</v>
      </c>
      <c r="L236" s="3">
        <f t="shared" si="4"/>
        <v>0</v>
      </c>
      <c r="M236" s="3">
        <f>IF((K236-SUM(L$2:L236))&gt;$N$1,"",(K236-SUM(L$2:L236)))</f>
        <v>10927500</v>
      </c>
    </row>
    <row r="237" spans="1:13" ht="15">
      <c r="A237" s="13">
        <v>254</v>
      </c>
      <c r="B237" s="10" t="s">
        <v>2254</v>
      </c>
      <c r="C237" s="10" t="s">
        <v>1105</v>
      </c>
      <c r="D237" s="9" t="s">
        <v>1186</v>
      </c>
      <c r="E237" s="10" t="s">
        <v>1187</v>
      </c>
      <c r="F237" s="10" t="s">
        <v>690</v>
      </c>
      <c r="G237" s="10" t="s">
        <v>691</v>
      </c>
      <c r="H237" s="24">
        <v>50000</v>
      </c>
      <c r="I237" s="30">
        <v>36466</v>
      </c>
      <c r="J237" s="19">
        <v>0.7293</v>
      </c>
      <c r="K237" s="3">
        <f>SUM($H$2:H237)</f>
        <v>10977500</v>
      </c>
      <c r="L237" s="3">
        <f t="shared" si="4"/>
        <v>0</v>
      </c>
      <c r="M237" s="3">
        <f>IF((K237-SUM(L$2:L237))&gt;$N$1,"",(K237-SUM(L$2:L237)))</f>
        <v>10977500</v>
      </c>
    </row>
    <row r="238" spans="1:13" ht="15">
      <c r="A238" s="13">
        <v>256</v>
      </c>
      <c r="B238" s="10" t="s">
        <v>2254</v>
      </c>
      <c r="C238" s="10" t="s">
        <v>1188</v>
      </c>
      <c r="D238" s="9" t="s">
        <v>1189</v>
      </c>
      <c r="E238" s="10" t="s">
        <v>1190</v>
      </c>
      <c r="F238" s="10" t="s">
        <v>690</v>
      </c>
      <c r="G238" s="10" t="s">
        <v>691</v>
      </c>
      <c r="H238" s="24">
        <v>50000</v>
      </c>
      <c r="I238" s="30">
        <v>36439</v>
      </c>
      <c r="J238" s="19">
        <v>0.7288</v>
      </c>
      <c r="K238" s="3">
        <f>SUM($H$2:H238)</f>
        <v>11027500</v>
      </c>
      <c r="L238" s="3">
        <f t="shared" si="4"/>
        <v>0</v>
      </c>
      <c r="M238" s="3">
        <f>IF((K238-SUM(L$2:L238))&gt;$N$1,"",(K238-SUM(L$2:L238)))</f>
        <v>11027500</v>
      </c>
    </row>
    <row r="239" spans="1:13" ht="15">
      <c r="A239" s="13">
        <v>257</v>
      </c>
      <c r="B239" s="10" t="s">
        <v>2254</v>
      </c>
      <c r="C239" s="10" t="s">
        <v>2256</v>
      </c>
      <c r="D239" s="9" t="s">
        <v>1497</v>
      </c>
      <c r="E239" s="10" t="s">
        <v>1498</v>
      </c>
      <c r="F239" s="10" t="s">
        <v>690</v>
      </c>
      <c r="G239" s="10" t="s">
        <v>691</v>
      </c>
      <c r="H239" s="24">
        <v>50000</v>
      </c>
      <c r="I239" s="30">
        <v>36423</v>
      </c>
      <c r="J239" s="19">
        <v>0.7285</v>
      </c>
      <c r="K239" s="3">
        <f>SUM($H$2:H239)</f>
        <v>11077500</v>
      </c>
      <c r="L239" s="3">
        <f t="shared" si="4"/>
        <v>0</v>
      </c>
      <c r="M239" s="3">
        <f>IF((K239-SUM(L$2:L239))&gt;$N$1,"",(K239-SUM(L$2:L239)))</f>
        <v>11077500</v>
      </c>
    </row>
    <row r="240" spans="1:13" ht="15">
      <c r="A240" s="13">
        <v>258</v>
      </c>
      <c r="B240" s="10" t="s">
        <v>2254</v>
      </c>
      <c r="C240" s="10" t="s">
        <v>1191</v>
      </c>
      <c r="D240" s="9" t="s">
        <v>1192</v>
      </c>
      <c r="E240" s="10" t="s">
        <v>2895</v>
      </c>
      <c r="F240" s="10" t="s">
        <v>690</v>
      </c>
      <c r="G240" s="10" t="s">
        <v>691</v>
      </c>
      <c r="H240" s="24">
        <v>50000</v>
      </c>
      <c r="I240" s="30">
        <v>36381</v>
      </c>
      <c r="J240" s="19">
        <v>0.7276</v>
      </c>
      <c r="K240" s="3">
        <f>SUM($H$2:H240)</f>
        <v>11127500</v>
      </c>
      <c r="L240" s="3">
        <f t="shared" si="4"/>
        <v>0</v>
      </c>
      <c r="M240" s="3">
        <f>IF((K240-SUM(L$2:L240))&gt;$N$1,"",(K240-SUM(L$2:L240)))</f>
        <v>11127500</v>
      </c>
    </row>
    <row r="241" spans="1:13" ht="15">
      <c r="A241" s="13">
        <v>259</v>
      </c>
      <c r="B241" s="10" t="s">
        <v>2254</v>
      </c>
      <c r="C241" s="10" t="s">
        <v>1105</v>
      </c>
      <c r="D241" s="9" t="s">
        <v>2896</v>
      </c>
      <c r="E241" s="10" t="s">
        <v>2897</v>
      </c>
      <c r="F241" s="10" t="s">
        <v>690</v>
      </c>
      <c r="G241" s="10" t="s">
        <v>691</v>
      </c>
      <c r="H241" s="24">
        <v>50000</v>
      </c>
      <c r="I241" s="30">
        <v>36377</v>
      </c>
      <c r="J241" s="19">
        <v>0.7275</v>
      </c>
      <c r="K241" s="3">
        <f>SUM($H$2:H241)</f>
        <v>11177500</v>
      </c>
      <c r="L241" s="3">
        <f t="shared" si="4"/>
        <v>0</v>
      </c>
      <c r="M241" s="3">
        <f>IF((K241-SUM(L$2:L241))&gt;$N$1,"",(K241-SUM(L$2:L241)))</f>
        <v>11177500</v>
      </c>
    </row>
    <row r="242" spans="1:13" ht="15">
      <c r="A242" s="13">
        <v>260</v>
      </c>
      <c r="B242" s="10" t="s">
        <v>2254</v>
      </c>
      <c r="C242" s="10" t="s">
        <v>1372</v>
      </c>
      <c r="D242" s="9" t="s">
        <v>1550</v>
      </c>
      <c r="E242" s="10" t="s">
        <v>1551</v>
      </c>
      <c r="F242" s="10" t="s">
        <v>690</v>
      </c>
      <c r="G242" s="10" t="s">
        <v>691</v>
      </c>
      <c r="H242" s="24">
        <v>50000</v>
      </c>
      <c r="I242" s="30">
        <v>36354</v>
      </c>
      <c r="J242" s="19">
        <v>0.7271</v>
      </c>
      <c r="K242" s="3">
        <f>SUM($H$2:H242)</f>
        <v>11227500</v>
      </c>
      <c r="L242" s="3">
        <f t="shared" si="4"/>
        <v>0</v>
      </c>
      <c r="M242" s="3">
        <f>IF((K242-SUM(L$2:L242))&gt;$N$1,"",(K242-SUM(L$2:L242)))</f>
        <v>11227500</v>
      </c>
    </row>
    <row r="243" spans="1:13" ht="15">
      <c r="A243" s="13">
        <v>261</v>
      </c>
      <c r="B243" s="10" t="s">
        <v>2254</v>
      </c>
      <c r="C243" s="10" t="s">
        <v>897</v>
      </c>
      <c r="D243" s="9" t="s">
        <v>2898</v>
      </c>
      <c r="E243" s="10" t="s">
        <v>2899</v>
      </c>
      <c r="F243" s="10" t="s">
        <v>690</v>
      </c>
      <c r="G243" s="10" t="s">
        <v>691</v>
      </c>
      <c r="H243" s="24">
        <v>50000</v>
      </c>
      <c r="I243" s="30">
        <v>36303</v>
      </c>
      <c r="J243" s="19">
        <v>0.7261</v>
      </c>
      <c r="K243" s="3">
        <f>SUM($H$2:H243)</f>
        <v>11277500</v>
      </c>
      <c r="L243" s="3">
        <f t="shared" si="4"/>
        <v>0</v>
      </c>
      <c r="M243" s="3">
        <f>IF((K243-SUM(L$2:L243))&gt;$N$1,"",(K243-SUM(L$2:L243)))</f>
        <v>11277500</v>
      </c>
    </row>
    <row r="244" spans="1:13" ht="15">
      <c r="A244" s="13">
        <v>262</v>
      </c>
      <c r="B244" s="10" t="s">
        <v>2254</v>
      </c>
      <c r="C244" s="10" t="s">
        <v>2900</v>
      </c>
      <c r="D244" s="9" t="s">
        <v>2901</v>
      </c>
      <c r="E244" s="10" t="s">
        <v>2902</v>
      </c>
      <c r="F244" s="10" t="s">
        <v>690</v>
      </c>
      <c r="G244" s="10" t="s">
        <v>691</v>
      </c>
      <c r="H244" s="24">
        <v>50000</v>
      </c>
      <c r="I244" s="30">
        <v>36120</v>
      </c>
      <c r="J244" s="19">
        <v>0.7224</v>
      </c>
      <c r="K244" s="3">
        <f>SUM($H$2:H244)</f>
        <v>11327500</v>
      </c>
      <c r="L244" s="3">
        <f t="shared" si="4"/>
        <v>0</v>
      </c>
      <c r="M244" s="3">
        <f>IF((K244-SUM(L$2:L244))&gt;$N$1,"",(K244-SUM(L$2:L244)))</f>
        <v>11327500</v>
      </c>
    </row>
    <row r="245" spans="1:13" ht="15">
      <c r="A245" s="13">
        <v>263</v>
      </c>
      <c r="B245" s="10" t="s">
        <v>2254</v>
      </c>
      <c r="C245" s="10" t="s">
        <v>2256</v>
      </c>
      <c r="D245" s="9" t="s">
        <v>3145</v>
      </c>
      <c r="E245" s="10" t="s">
        <v>3146</v>
      </c>
      <c r="F245" s="10" t="s">
        <v>690</v>
      </c>
      <c r="G245" s="10" t="s">
        <v>691</v>
      </c>
      <c r="H245" s="24">
        <v>50000</v>
      </c>
      <c r="I245" s="30">
        <v>36087</v>
      </c>
      <c r="J245" s="19">
        <v>0.7217</v>
      </c>
      <c r="K245" s="3">
        <f>SUM($H$2:H245)</f>
        <v>11377500</v>
      </c>
      <c r="L245" s="3">
        <f t="shared" si="4"/>
        <v>0</v>
      </c>
      <c r="M245" s="3">
        <f>IF((K245-SUM(L$2:L245))&gt;$N$1,"",(K245-SUM(L$2:L245)))</f>
        <v>11377500</v>
      </c>
    </row>
    <row r="246" spans="1:13" ht="15">
      <c r="A246" s="13">
        <v>264</v>
      </c>
      <c r="B246" s="10" t="s">
        <v>2254</v>
      </c>
      <c r="C246" s="10" t="s">
        <v>2907</v>
      </c>
      <c r="D246" s="9" t="s">
        <v>2908</v>
      </c>
      <c r="E246" s="10" t="s">
        <v>2909</v>
      </c>
      <c r="F246" s="10" t="s">
        <v>690</v>
      </c>
      <c r="G246" s="10" t="s">
        <v>691</v>
      </c>
      <c r="H246" s="24">
        <v>50000</v>
      </c>
      <c r="I246" s="30">
        <v>36025</v>
      </c>
      <c r="J246" s="19">
        <v>0.7205</v>
      </c>
      <c r="K246" s="3">
        <f>SUM($H$2:H246)</f>
        <v>11427500</v>
      </c>
      <c r="L246" s="3">
        <f t="shared" si="4"/>
        <v>0</v>
      </c>
      <c r="M246" s="3">
        <f>IF((K246-SUM(L$2:L246))&gt;$N$1,"",(K246-SUM(L$2:L246)))</f>
        <v>11427500</v>
      </c>
    </row>
    <row r="247" spans="1:13" ht="15">
      <c r="A247" s="13">
        <v>265</v>
      </c>
      <c r="B247" s="10" t="s">
        <v>2254</v>
      </c>
      <c r="C247" s="10" t="s">
        <v>911</v>
      </c>
      <c r="D247" s="9" t="s">
        <v>2910</v>
      </c>
      <c r="E247" s="10" t="s">
        <v>2911</v>
      </c>
      <c r="F247" s="10" t="s">
        <v>690</v>
      </c>
      <c r="G247" s="10" t="s">
        <v>691</v>
      </c>
      <c r="H247" s="24">
        <v>50000</v>
      </c>
      <c r="I247" s="30">
        <v>36023</v>
      </c>
      <c r="J247" s="19">
        <v>0.7205</v>
      </c>
      <c r="K247" s="3">
        <f>SUM($H$2:H247)</f>
        <v>11477500</v>
      </c>
      <c r="L247" s="3">
        <f t="shared" si="4"/>
        <v>0</v>
      </c>
      <c r="M247" s="3">
        <f>IF((K247-SUM(L$2:L247))&gt;$N$1,"",(K247-SUM(L$2:L247)))</f>
        <v>11477500</v>
      </c>
    </row>
    <row r="248" spans="1:13" ht="15">
      <c r="A248" s="13">
        <v>266</v>
      </c>
      <c r="B248" s="10" t="s">
        <v>2254</v>
      </c>
      <c r="C248" s="10" t="s">
        <v>1159</v>
      </c>
      <c r="D248" s="9" t="s">
        <v>2055</v>
      </c>
      <c r="E248" s="10" t="s">
        <v>2056</v>
      </c>
      <c r="F248" s="10" t="s">
        <v>690</v>
      </c>
      <c r="G248" s="10" t="s">
        <v>691</v>
      </c>
      <c r="H248" s="24">
        <v>50000</v>
      </c>
      <c r="I248" s="30">
        <v>35972</v>
      </c>
      <c r="J248" s="19">
        <v>0.7194</v>
      </c>
      <c r="K248" s="3">
        <f>SUM($H$2:H248)</f>
        <v>11527500</v>
      </c>
      <c r="L248" s="3">
        <f t="shared" si="4"/>
        <v>0</v>
      </c>
      <c r="M248" s="3">
        <f>IF((K248-SUM(L$2:L248))&gt;$N$1,"",(K248-SUM(L$2:L248)))</f>
        <v>11527500</v>
      </c>
    </row>
    <row r="249" spans="1:13" ht="15">
      <c r="A249" s="13">
        <v>267</v>
      </c>
      <c r="B249" s="10" t="s">
        <v>2254</v>
      </c>
      <c r="C249" s="10" t="s">
        <v>1159</v>
      </c>
      <c r="D249" s="9" t="s">
        <v>2057</v>
      </c>
      <c r="E249" s="10" t="s">
        <v>2058</v>
      </c>
      <c r="F249" s="10" t="s">
        <v>690</v>
      </c>
      <c r="G249" s="10" t="s">
        <v>691</v>
      </c>
      <c r="H249" s="24">
        <v>50000</v>
      </c>
      <c r="I249" s="30">
        <v>35972</v>
      </c>
      <c r="J249" s="19">
        <v>0.7194</v>
      </c>
      <c r="K249" s="3">
        <f>SUM($H$2:H249)</f>
        <v>11577500</v>
      </c>
      <c r="L249" s="3">
        <f t="shared" si="4"/>
        <v>0</v>
      </c>
      <c r="M249" s="3">
        <f>IF((K249-SUM(L$2:L249))&gt;$N$1,"",(K249-SUM(L$2:L249)))</f>
        <v>11577500</v>
      </c>
    </row>
    <row r="250" spans="1:13" ht="15">
      <c r="A250" s="13">
        <v>269</v>
      </c>
      <c r="B250" s="10" t="s">
        <v>2254</v>
      </c>
      <c r="C250" s="10" t="s">
        <v>911</v>
      </c>
      <c r="D250" s="9" t="s">
        <v>2912</v>
      </c>
      <c r="E250" s="10" t="s">
        <v>2913</v>
      </c>
      <c r="F250" s="10" t="s">
        <v>690</v>
      </c>
      <c r="G250" s="10" t="s">
        <v>691</v>
      </c>
      <c r="H250" s="24">
        <v>50000</v>
      </c>
      <c r="I250" s="30">
        <v>35901</v>
      </c>
      <c r="J250" s="19">
        <v>0.718</v>
      </c>
      <c r="K250" s="3">
        <f>SUM($H$2:H250)</f>
        <v>11627500</v>
      </c>
      <c r="L250" s="3">
        <f t="shared" si="4"/>
        <v>0</v>
      </c>
      <c r="M250" s="3">
        <f>IF((K250-SUM(L$2:L250))&gt;$N$1,"",(K250-SUM(L$2:L250)))</f>
        <v>11627500</v>
      </c>
    </row>
    <row r="251" spans="1:13" ht="15">
      <c r="A251" s="13">
        <v>270</v>
      </c>
      <c r="B251" s="10" t="s">
        <v>2254</v>
      </c>
      <c r="C251" s="10" t="s">
        <v>697</v>
      </c>
      <c r="D251" s="9" t="s">
        <v>2905</v>
      </c>
      <c r="E251" s="10" t="s">
        <v>2906</v>
      </c>
      <c r="F251" s="10" t="s">
        <v>690</v>
      </c>
      <c r="G251" s="10" t="s">
        <v>691</v>
      </c>
      <c r="H251" s="24">
        <v>40000</v>
      </c>
      <c r="I251" s="30">
        <v>32830</v>
      </c>
      <c r="J251" s="19">
        <v>0.8208</v>
      </c>
      <c r="K251" s="3">
        <f>SUM($H$2:H251)</f>
        <v>11667500</v>
      </c>
      <c r="L251" s="3">
        <f t="shared" si="4"/>
        <v>0</v>
      </c>
      <c r="M251" s="3">
        <f>IF((K251-SUM(L$2:L251))&gt;$N$1,"",(K251-SUM(L$2:L251)))</f>
        <v>11667500</v>
      </c>
    </row>
    <row r="252" spans="1:13" ht="15">
      <c r="A252" s="13">
        <v>271</v>
      </c>
      <c r="B252" s="10" t="s">
        <v>2254</v>
      </c>
      <c r="C252" s="10" t="s">
        <v>1165</v>
      </c>
      <c r="D252" s="9" t="s">
        <v>2914</v>
      </c>
      <c r="E252" s="10" t="s">
        <v>2915</v>
      </c>
      <c r="F252" s="10" t="s">
        <v>690</v>
      </c>
      <c r="G252" s="10" t="s">
        <v>691</v>
      </c>
      <c r="H252" s="24">
        <v>50000</v>
      </c>
      <c r="I252" s="30">
        <v>35884</v>
      </c>
      <c r="J252" s="19">
        <v>0.7177</v>
      </c>
      <c r="K252" s="3">
        <f>SUM($H$2:H252)</f>
        <v>11717500</v>
      </c>
      <c r="L252" s="3">
        <f t="shared" si="4"/>
        <v>0</v>
      </c>
      <c r="M252" s="3">
        <f>IF((K252-SUM(L$2:L252))&gt;$N$1,"",(K252-SUM(L$2:L252)))</f>
        <v>11717500</v>
      </c>
    </row>
    <row r="253" spans="1:13" ht="15">
      <c r="A253" s="13">
        <v>273</v>
      </c>
      <c r="B253" s="10" t="s">
        <v>2254</v>
      </c>
      <c r="C253" s="10" t="s">
        <v>2907</v>
      </c>
      <c r="D253" s="9" t="s">
        <v>2918</v>
      </c>
      <c r="E253" s="10" t="s">
        <v>2919</v>
      </c>
      <c r="F253" s="10" t="s">
        <v>690</v>
      </c>
      <c r="G253" s="10" t="s">
        <v>691</v>
      </c>
      <c r="H253" s="24">
        <v>50000</v>
      </c>
      <c r="I253" s="30">
        <v>35851</v>
      </c>
      <c r="J253" s="19">
        <v>0.717</v>
      </c>
      <c r="K253" s="3">
        <f>SUM($H$2:H253)</f>
        <v>11767500</v>
      </c>
      <c r="L253" s="3">
        <f t="shared" si="4"/>
        <v>0</v>
      </c>
      <c r="M253" s="3">
        <f>IF((K253-SUM(L$2:L253))&gt;$N$1,"",(K253-SUM(L$2:L253)))</f>
        <v>11767500</v>
      </c>
    </row>
    <row r="254" spans="1:13" ht="15">
      <c r="A254" s="13">
        <v>274</v>
      </c>
      <c r="B254" s="10" t="s">
        <v>2254</v>
      </c>
      <c r="C254" s="10" t="s">
        <v>2528</v>
      </c>
      <c r="D254" s="9" t="s">
        <v>2920</v>
      </c>
      <c r="E254" s="10" t="s">
        <v>2921</v>
      </c>
      <c r="F254" s="10" t="s">
        <v>690</v>
      </c>
      <c r="G254" s="10" t="s">
        <v>691</v>
      </c>
      <c r="H254" s="24">
        <v>50000</v>
      </c>
      <c r="I254" s="30">
        <v>35732</v>
      </c>
      <c r="J254" s="19">
        <v>0.7146</v>
      </c>
      <c r="K254" s="3">
        <f>SUM($H$2:H254)</f>
        <v>11817500</v>
      </c>
      <c r="L254" s="3">
        <f t="shared" si="4"/>
        <v>0</v>
      </c>
      <c r="M254" s="3">
        <f>IF((K254-SUM(L$2:L254))&gt;$N$1,"",(K254-SUM(L$2:L254)))</f>
        <v>11817500</v>
      </c>
    </row>
    <row r="255" spans="1:13" ht="15">
      <c r="A255" s="13">
        <v>275</v>
      </c>
      <c r="B255" s="10" t="s">
        <v>2254</v>
      </c>
      <c r="C255" s="10" t="s">
        <v>2922</v>
      </c>
      <c r="D255" s="9" t="s">
        <v>2923</v>
      </c>
      <c r="E255" s="10" t="s">
        <v>2924</v>
      </c>
      <c r="F255" s="10" t="s">
        <v>690</v>
      </c>
      <c r="G255" s="10" t="s">
        <v>691</v>
      </c>
      <c r="H255" s="24">
        <v>50000</v>
      </c>
      <c r="I255" s="30">
        <v>35729</v>
      </c>
      <c r="J255" s="19">
        <v>0.7146</v>
      </c>
      <c r="K255" s="3">
        <f>SUM($H$2:H255)</f>
        <v>11867500</v>
      </c>
      <c r="L255" s="3">
        <f t="shared" si="4"/>
        <v>0</v>
      </c>
      <c r="M255" s="3">
        <f>IF((K255-SUM(L$2:L255))&gt;$N$1,"",(K255-SUM(L$2:L255)))</f>
        <v>11867500</v>
      </c>
    </row>
    <row r="256" spans="1:13" ht="15">
      <c r="A256" s="13">
        <v>276</v>
      </c>
      <c r="B256" s="10" t="s">
        <v>2254</v>
      </c>
      <c r="C256" s="10" t="s">
        <v>1105</v>
      </c>
      <c r="D256" s="9" t="s">
        <v>2925</v>
      </c>
      <c r="E256" s="10" t="s">
        <v>2926</v>
      </c>
      <c r="F256" s="10" t="s">
        <v>690</v>
      </c>
      <c r="G256" s="10" t="s">
        <v>691</v>
      </c>
      <c r="H256" s="24">
        <v>50000</v>
      </c>
      <c r="I256" s="30">
        <v>35717</v>
      </c>
      <c r="J256" s="19">
        <v>0.7143</v>
      </c>
      <c r="K256" s="3">
        <f>SUM($H$2:H256)</f>
        <v>11917500</v>
      </c>
      <c r="L256" s="3">
        <f t="shared" si="4"/>
        <v>0</v>
      </c>
      <c r="M256" s="3">
        <f>IF((K256-SUM(L$2:L256))&gt;$N$1,"",(K256-SUM(L$2:L256)))</f>
        <v>11917500</v>
      </c>
    </row>
    <row r="257" spans="1:13" ht="15">
      <c r="A257" s="13">
        <v>277</v>
      </c>
      <c r="B257" s="10" t="s">
        <v>2254</v>
      </c>
      <c r="C257" s="10" t="s">
        <v>2907</v>
      </c>
      <c r="D257" s="9" t="s">
        <v>2927</v>
      </c>
      <c r="E257" s="10" t="s">
        <v>2928</v>
      </c>
      <c r="F257" s="10" t="s">
        <v>690</v>
      </c>
      <c r="G257" s="10" t="s">
        <v>691</v>
      </c>
      <c r="H257" s="24">
        <v>50000</v>
      </c>
      <c r="I257" s="30">
        <v>35677</v>
      </c>
      <c r="J257" s="19">
        <v>0.7135</v>
      </c>
      <c r="K257" s="3">
        <f>SUM($H$2:H257)</f>
        <v>11967500</v>
      </c>
      <c r="L257" s="3">
        <f t="shared" si="4"/>
        <v>0</v>
      </c>
      <c r="M257" s="3">
        <f>IF((K257-SUM(L$2:L257))&gt;$N$1,"",(K257-SUM(L$2:L257)))</f>
        <v>11967500</v>
      </c>
    </row>
    <row r="258" spans="1:13" ht="15">
      <c r="A258" s="13">
        <v>278</v>
      </c>
      <c r="B258" s="10" t="s">
        <v>2254</v>
      </c>
      <c r="C258" s="10" t="s">
        <v>697</v>
      </c>
      <c r="D258" s="9" t="s">
        <v>2916</v>
      </c>
      <c r="E258" s="10" t="s">
        <v>2917</v>
      </c>
      <c r="F258" s="10" t="s">
        <v>690</v>
      </c>
      <c r="G258" s="10" t="s">
        <v>691</v>
      </c>
      <c r="H258" s="24">
        <v>40000</v>
      </c>
      <c r="I258" s="30">
        <v>32581</v>
      </c>
      <c r="J258" s="19">
        <v>0.8145</v>
      </c>
      <c r="K258" s="3">
        <f>SUM($H$2:H258)</f>
        <v>12007500</v>
      </c>
      <c r="L258" s="3">
        <f t="shared" si="4"/>
        <v>0</v>
      </c>
      <c r="M258" s="3">
        <f>IF((K258-SUM(L$2:L258))&gt;$N$1,"",(K258-SUM(L$2:L258)))</f>
        <v>12007500</v>
      </c>
    </row>
    <row r="259" spans="1:13" ht="15">
      <c r="A259" s="13">
        <v>279</v>
      </c>
      <c r="B259" s="10" t="s">
        <v>2254</v>
      </c>
      <c r="C259" s="10" t="s">
        <v>2929</v>
      </c>
      <c r="D259" s="9" t="s">
        <v>2930</v>
      </c>
      <c r="E259" s="10" t="s">
        <v>2931</v>
      </c>
      <c r="F259" s="10" t="s">
        <v>690</v>
      </c>
      <c r="G259" s="10" t="s">
        <v>691</v>
      </c>
      <c r="H259" s="24">
        <v>50000</v>
      </c>
      <c r="I259" s="30">
        <v>35650</v>
      </c>
      <c r="J259" s="19">
        <v>0.713</v>
      </c>
      <c r="K259" s="3">
        <f>SUM($H$2:H259)</f>
        <v>12057500</v>
      </c>
      <c r="L259" s="3">
        <f t="shared" si="4"/>
        <v>0</v>
      </c>
      <c r="M259" s="3">
        <f>IF((K259-SUM(L$2:L259))&gt;$N$1,"",(K259-SUM(L$2:L259)))</f>
        <v>12057500</v>
      </c>
    </row>
    <row r="260" spans="1:13" ht="15">
      <c r="A260" s="13">
        <v>280</v>
      </c>
      <c r="B260" s="10" t="s">
        <v>2254</v>
      </c>
      <c r="C260" s="10" t="s">
        <v>1083</v>
      </c>
      <c r="D260" s="9" t="s">
        <v>2932</v>
      </c>
      <c r="E260" s="10" t="s">
        <v>2933</v>
      </c>
      <c r="F260" s="10" t="s">
        <v>690</v>
      </c>
      <c r="G260" s="10" t="s">
        <v>691</v>
      </c>
      <c r="H260" s="24">
        <v>50000</v>
      </c>
      <c r="I260" s="30">
        <v>35628</v>
      </c>
      <c r="J260" s="19">
        <v>0.7126</v>
      </c>
      <c r="K260" s="3">
        <f>SUM($H$2:H260)</f>
        <v>12107500</v>
      </c>
      <c r="L260" s="3">
        <f t="shared" si="4"/>
        <v>0</v>
      </c>
      <c r="M260" s="3">
        <f>IF((K260-SUM(L$2:L260))&gt;$N$1,"",(K260-SUM(L$2:L260)))</f>
        <v>12107500</v>
      </c>
    </row>
    <row r="261" spans="1:13" ht="15">
      <c r="A261" s="13">
        <v>281</v>
      </c>
      <c r="B261" s="10" t="s">
        <v>2254</v>
      </c>
      <c r="C261" s="10" t="s">
        <v>2256</v>
      </c>
      <c r="D261" s="9" t="s">
        <v>3132</v>
      </c>
      <c r="E261" s="10" t="s">
        <v>3133</v>
      </c>
      <c r="F261" s="10" t="s">
        <v>690</v>
      </c>
      <c r="G261" s="10" t="s">
        <v>691</v>
      </c>
      <c r="H261" s="24">
        <v>50000</v>
      </c>
      <c r="I261" s="30">
        <v>35584</v>
      </c>
      <c r="J261" s="19">
        <v>0.7117</v>
      </c>
      <c r="K261" s="3">
        <f>SUM($H$2:H261)</f>
        <v>12157500</v>
      </c>
      <c r="L261" s="3">
        <f t="shared" si="4"/>
        <v>0</v>
      </c>
      <c r="M261" s="3">
        <f>IF((K261-SUM(L$2:L261))&gt;$N$1,"",(K261-SUM(L$2:L261)))</f>
        <v>12157500</v>
      </c>
    </row>
    <row r="262" spans="1:13" ht="15">
      <c r="A262" s="13">
        <v>282</v>
      </c>
      <c r="B262" s="10" t="s">
        <v>2254</v>
      </c>
      <c r="C262" s="10" t="s">
        <v>2934</v>
      </c>
      <c r="D262" s="9" t="s">
        <v>2935</v>
      </c>
      <c r="E262" s="10" t="s">
        <v>2936</v>
      </c>
      <c r="F262" s="10" t="s">
        <v>690</v>
      </c>
      <c r="G262" s="10" t="s">
        <v>691</v>
      </c>
      <c r="H262" s="24">
        <v>50000</v>
      </c>
      <c r="I262" s="30">
        <v>35566</v>
      </c>
      <c r="J262" s="19">
        <v>0.7113</v>
      </c>
      <c r="K262" s="3">
        <f>SUM($H$2:H262)</f>
        <v>12207500</v>
      </c>
      <c r="L262" s="3">
        <f t="shared" si="4"/>
        <v>0</v>
      </c>
      <c r="M262" s="3">
        <f>IF((K262-SUM(L$2:L262))&gt;$N$1,"",(K262-SUM(L$2:L262)))</f>
        <v>12207500</v>
      </c>
    </row>
    <row r="263" spans="1:13" ht="15">
      <c r="A263" s="13">
        <v>283</v>
      </c>
      <c r="B263" s="10" t="s">
        <v>2254</v>
      </c>
      <c r="C263" s="10" t="s">
        <v>2406</v>
      </c>
      <c r="D263" s="9" t="s">
        <v>2942</v>
      </c>
      <c r="E263" s="10" t="s">
        <v>2943</v>
      </c>
      <c r="F263" s="10" t="s">
        <v>690</v>
      </c>
      <c r="G263" s="10" t="s">
        <v>691</v>
      </c>
      <c r="H263" s="24">
        <v>50000</v>
      </c>
      <c r="I263" s="30">
        <v>35538</v>
      </c>
      <c r="J263" s="19">
        <v>0.7108</v>
      </c>
      <c r="K263" s="3">
        <f>SUM($H$2:H263)</f>
        <v>12257500</v>
      </c>
      <c r="L263" s="3">
        <f t="shared" si="4"/>
        <v>0</v>
      </c>
      <c r="M263" s="3">
        <f>IF((K263-SUM(L$2:L263))&gt;$N$1,"",(K263-SUM(L$2:L263)))</f>
        <v>12257500</v>
      </c>
    </row>
    <row r="264" spans="1:13" ht="15">
      <c r="A264" s="13">
        <v>284</v>
      </c>
      <c r="B264" s="10" t="s">
        <v>2254</v>
      </c>
      <c r="C264" s="10" t="s">
        <v>2944</v>
      </c>
      <c r="D264" s="9" t="s">
        <v>2945</v>
      </c>
      <c r="E264" s="10" t="s">
        <v>2946</v>
      </c>
      <c r="F264" s="10" t="s">
        <v>690</v>
      </c>
      <c r="G264" s="10" t="s">
        <v>691</v>
      </c>
      <c r="H264" s="24">
        <v>50000</v>
      </c>
      <c r="I264" s="30">
        <v>35533</v>
      </c>
      <c r="J264" s="19">
        <v>0.7107</v>
      </c>
      <c r="K264" s="3">
        <f>SUM($H$2:H264)</f>
        <v>12307500</v>
      </c>
      <c r="L264" s="3">
        <f t="shared" si="4"/>
        <v>0</v>
      </c>
      <c r="M264" s="3">
        <f>IF((K264-SUM(L$2:L264))&gt;$N$1,"",(K264-SUM(L$2:L264)))</f>
        <v>12307500</v>
      </c>
    </row>
    <row r="265" spans="1:13" ht="15">
      <c r="A265" s="13">
        <v>285</v>
      </c>
      <c r="B265" s="10" t="s">
        <v>2254</v>
      </c>
      <c r="C265" s="10" t="s">
        <v>2950</v>
      </c>
      <c r="D265" s="9" t="s">
        <v>2951</v>
      </c>
      <c r="E265" s="10" t="s">
        <v>2952</v>
      </c>
      <c r="F265" s="10" t="s">
        <v>690</v>
      </c>
      <c r="G265" s="10" t="s">
        <v>691</v>
      </c>
      <c r="H265" s="24">
        <v>50000</v>
      </c>
      <c r="I265" s="30">
        <v>35533</v>
      </c>
      <c r="J265" s="19">
        <v>0.7107</v>
      </c>
      <c r="K265" s="3">
        <f>SUM($H$2:H265)</f>
        <v>12357500</v>
      </c>
      <c r="L265" s="3">
        <f t="shared" si="4"/>
        <v>0</v>
      </c>
      <c r="M265" s="3">
        <f>IF((K265-SUM(L$2:L265))&gt;$N$1,"",(K265-SUM(L$2:L265)))</f>
        <v>12357500</v>
      </c>
    </row>
    <row r="266" spans="1:13" ht="15">
      <c r="A266" s="13">
        <v>286</v>
      </c>
      <c r="B266" s="10" t="s">
        <v>2254</v>
      </c>
      <c r="C266" s="10" t="s">
        <v>2955</v>
      </c>
      <c r="D266" s="9" t="s">
        <v>2956</v>
      </c>
      <c r="E266" s="10" t="s">
        <v>2957</v>
      </c>
      <c r="F266" s="10" t="s">
        <v>690</v>
      </c>
      <c r="G266" s="10" t="s">
        <v>691</v>
      </c>
      <c r="H266" s="24">
        <v>50000</v>
      </c>
      <c r="I266" s="30">
        <v>35533</v>
      </c>
      <c r="J266" s="19">
        <v>0.7107</v>
      </c>
      <c r="K266" s="3">
        <f>SUM($H$2:H266)</f>
        <v>12407500</v>
      </c>
      <c r="L266" s="3">
        <f t="shared" si="4"/>
        <v>0</v>
      </c>
      <c r="M266" s="3">
        <f>IF((K266-SUM(L$2:L266))&gt;$N$1,"",(K266-SUM(L$2:L266)))</f>
        <v>12407500</v>
      </c>
    </row>
    <row r="267" spans="1:13" ht="15">
      <c r="A267" s="13">
        <v>287</v>
      </c>
      <c r="B267" s="10" t="s">
        <v>2254</v>
      </c>
      <c r="C267" s="10" t="s">
        <v>2955</v>
      </c>
      <c r="D267" s="9" t="s">
        <v>2961</v>
      </c>
      <c r="E267" s="10" t="s">
        <v>2962</v>
      </c>
      <c r="F267" s="10" t="s">
        <v>690</v>
      </c>
      <c r="G267" s="10" t="s">
        <v>691</v>
      </c>
      <c r="H267" s="24">
        <v>50000</v>
      </c>
      <c r="I267" s="30">
        <v>35533</v>
      </c>
      <c r="J267" s="19">
        <v>0.7107</v>
      </c>
      <c r="K267" s="3">
        <f>SUM($H$2:H267)</f>
        <v>12457500</v>
      </c>
      <c r="L267" s="3">
        <f t="shared" si="4"/>
        <v>0</v>
      </c>
      <c r="M267" s="3">
        <f>IF((K267-SUM(L$2:L267))&gt;$N$1,"",(K267-SUM(L$2:L267)))</f>
        <v>12457500</v>
      </c>
    </row>
    <row r="268" spans="1:13" ht="15">
      <c r="A268" s="13">
        <v>288</v>
      </c>
      <c r="B268" s="10" t="s">
        <v>2254</v>
      </c>
      <c r="C268" s="10" t="s">
        <v>2963</v>
      </c>
      <c r="D268" s="9" t="s">
        <v>2964</v>
      </c>
      <c r="E268" s="10" t="s">
        <v>2965</v>
      </c>
      <c r="F268" s="10" t="s">
        <v>690</v>
      </c>
      <c r="G268" s="10" t="s">
        <v>691</v>
      </c>
      <c r="H268" s="24">
        <v>50000</v>
      </c>
      <c r="I268" s="30">
        <v>35506</v>
      </c>
      <c r="J268" s="19">
        <v>0.7101</v>
      </c>
      <c r="K268" s="3">
        <f>SUM($H$2:H268)</f>
        <v>12507500</v>
      </c>
      <c r="L268" s="3">
        <f t="shared" si="4"/>
        <v>0</v>
      </c>
      <c r="M268" s="3">
        <f>IF((K268-SUM(L$2:L268))&gt;$N$1,"",(K268-SUM(L$2:L268)))</f>
        <v>12507500</v>
      </c>
    </row>
    <row r="269" spans="1:13" ht="15">
      <c r="A269" s="13">
        <v>289</v>
      </c>
      <c r="B269" s="10" t="s">
        <v>2254</v>
      </c>
      <c r="C269" s="10" t="s">
        <v>697</v>
      </c>
      <c r="D269" s="9" t="s">
        <v>2940</v>
      </c>
      <c r="E269" s="10" t="s">
        <v>2941</v>
      </c>
      <c r="F269" s="10" t="s">
        <v>690</v>
      </c>
      <c r="G269" s="10" t="s">
        <v>691</v>
      </c>
      <c r="H269" s="24">
        <v>40000</v>
      </c>
      <c r="I269" s="30">
        <v>32446</v>
      </c>
      <c r="J269" s="19">
        <v>0.8111</v>
      </c>
      <c r="K269" s="3">
        <f>SUM($H$2:H269)</f>
        <v>12547500</v>
      </c>
      <c r="L269" s="3">
        <f t="shared" si="4"/>
        <v>0</v>
      </c>
      <c r="M269" s="3">
        <f>IF((K269-SUM(L$2:L269))&gt;$N$1,"",(K269-SUM(L$2:L269)))</f>
        <v>12547500</v>
      </c>
    </row>
    <row r="270" spans="1:13" ht="15">
      <c r="A270" s="13">
        <v>290</v>
      </c>
      <c r="B270" s="10" t="s">
        <v>2254</v>
      </c>
      <c r="C270" s="10" t="s">
        <v>1105</v>
      </c>
      <c r="D270" s="9" t="s">
        <v>2966</v>
      </c>
      <c r="E270" s="10" t="s">
        <v>2967</v>
      </c>
      <c r="F270" s="10" t="s">
        <v>690</v>
      </c>
      <c r="G270" s="10" t="s">
        <v>691</v>
      </c>
      <c r="H270" s="24">
        <v>50000</v>
      </c>
      <c r="I270" s="30">
        <v>35445</v>
      </c>
      <c r="J270" s="19">
        <v>0.7089</v>
      </c>
      <c r="K270" s="3">
        <f>SUM($H$2:H270)</f>
        <v>12597500</v>
      </c>
      <c r="L270" s="3">
        <f t="shared" si="4"/>
        <v>0</v>
      </c>
      <c r="M270" s="3">
        <f>IF((K270-SUM(L$2:L270))&gt;$N$1,"",(K270-SUM(L$2:L270)))</f>
        <v>12597500</v>
      </c>
    </row>
    <row r="271" spans="1:13" ht="15">
      <c r="A271" s="13">
        <v>291</v>
      </c>
      <c r="B271" s="10" t="s">
        <v>2254</v>
      </c>
      <c r="C271" s="10" t="s">
        <v>2947</v>
      </c>
      <c r="D271" s="9" t="s">
        <v>2948</v>
      </c>
      <c r="E271" s="10" t="s">
        <v>2949</v>
      </c>
      <c r="F271" s="10" t="s">
        <v>690</v>
      </c>
      <c r="G271" s="10" t="s">
        <v>691</v>
      </c>
      <c r="H271" s="24">
        <v>40000</v>
      </c>
      <c r="I271" s="30">
        <v>32359</v>
      </c>
      <c r="J271" s="19">
        <v>0.809</v>
      </c>
      <c r="K271" s="3">
        <f>SUM($H$2:H271)</f>
        <v>12637500</v>
      </c>
      <c r="L271" s="3">
        <f t="shared" si="4"/>
        <v>0</v>
      </c>
      <c r="M271" s="3">
        <f>IF((K271-SUM(L$2:L271))&gt;$N$1,"",(K271-SUM(L$2:L271)))</f>
        <v>12637500</v>
      </c>
    </row>
    <row r="272" spans="1:13" ht="15">
      <c r="A272" s="13">
        <v>292</v>
      </c>
      <c r="B272" s="10" t="s">
        <v>2254</v>
      </c>
      <c r="C272" s="10" t="s">
        <v>2409</v>
      </c>
      <c r="D272" s="9" t="s">
        <v>2968</v>
      </c>
      <c r="E272" s="10" t="s">
        <v>2969</v>
      </c>
      <c r="F272" s="10" t="s">
        <v>690</v>
      </c>
      <c r="G272" s="10" t="s">
        <v>691</v>
      </c>
      <c r="H272" s="24">
        <v>50000</v>
      </c>
      <c r="I272" s="30">
        <v>35350</v>
      </c>
      <c r="J272" s="19">
        <v>0.707</v>
      </c>
      <c r="K272" s="3">
        <f>SUM($H$2:H272)</f>
        <v>12687500</v>
      </c>
      <c r="L272" s="3">
        <f t="shared" si="4"/>
        <v>0</v>
      </c>
      <c r="M272" s="3">
        <f>IF((K272-SUM(L$2:L272))&gt;$N$1,"",(K272-SUM(L$2:L272)))</f>
        <v>12687500</v>
      </c>
    </row>
    <row r="273" spans="1:13" ht="15">
      <c r="A273" s="13">
        <v>293</v>
      </c>
      <c r="B273" s="10" t="s">
        <v>2254</v>
      </c>
      <c r="C273" s="10" t="s">
        <v>2947</v>
      </c>
      <c r="D273" s="9" t="s">
        <v>2953</v>
      </c>
      <c r="E273" s="10" t="s">
        <v>2954</v>
      </c>
      <c r="F273" s="10" t="s">
        <v>690</v>
      </c>
      <c r="G273" s="10" t="s">
        <v>691</v>
      </c>
      <c r="H273" s="24">
        <v>40000</v>
      </c>
      <c r="I273" s="30">
        <v>32359</v>
      </c>
      <c r="J273" s="19">
        <v>0.809</v>
      </c>
      <c r="K273" s="3">
        <f>SUM($H$2:H273)</f>
        <v>12727500</v>
      </c>
      <c r="L273" s="3">
        <f t="shared" si="4"/>
        <v>0</v>
      </c>
      <c r="M273" s="3">
        <f>IF((K273-SUM(L$2:L273))&gt;$N$1,"",(K273-SUM(L$2:L273)))</f>
        <v>12727500</v>
      </c>
    </row>
    <row r="274" spans="1:13" ht="15">
      <c r="A274" s="13">
        <v>294</v>
      </c>
      <c r="B274" s="10" t="s">
        <v>2254</v>
      </c>
      <c r="C274" s="10" t="s">
        <v>2256</v>
      </c>
      <c r="D274" s="9" t="s">
        <v>1546</v>
      </c>
      <c r="E274" s="10" t="s">
        <v>1547</v>
      </c>
      <c r="F274" s="10" t="s">
        <v>690</v>
      </c>
      <c r="G274" s="10" t="s">
        <v>691</v>
      </c>
      <c r="H274" s="24">
        <v>50000</v>
      </c>
      <c r="I274" s="30">
        <v>35350</v>
      </c>
      <c r="J274" s="19">
        <v>0.707</v>
      </c>
      <c r="K274" s="3">
        <f>SUM($H$2:H274)</f>
        <v>12777500</v>
      </c>
      <c r="L274" s="3">
        <f t="shared" si="4"/>
        <v>0</v>
      </c>
      <c r="M274" s="3">
        <f>IF((K274-SUM(L$2:L274))&gt;$N$1,"",(K274-SUM(L$2:L274)))</f>
        <v>12777500</v>
      </c>
    </row>
    <row r="275" spans="1:13" ht="15">
      <c r="A275" s="13">
        <v>295</v>
      </c>
      <c r="B275" s="10" t="s">
        <v>2254</v>
      </c>
      <c r="C275" s="10" t="s">
        <v>2632</v>
      </c>
      <c r="D275" s="9" t="s">
        <v>2972</v>
      </c>
      <c r="E275" s="10" t="s">
        <v>2973</v>
      </c>
      <c r="F275" s="10" t="s">
        <v>690</v>
      </c>
      <c r="G275" s="10" t="s">
        <v>691</v>
      </c>
      <c r="H275" s="24">
        <v>50000</v>
      </c>
      <c r="I275" s="30">
        <v>35310</v>
      </c>
      <c r="J275" s="19">
        <v>0.7062</v>
      </c>
      <c r="K275" s="3">
        <f>SUM($H$2:H275)</f>
        <v>12827500</v>
      </c>
      <c r="L275" s="3">
        <f t="shared" si="4"/>
        <v>0</v>
      </c>
      <c r="M275" s="3">
        <f>IF((K275-SUM(L$2:L275))&gt;$N$1,"",(K275-SUM(L$2:L275)))</f>
        <v>12827500</v>
      </c>
    </row>
    <row r="276" spans="1:13" ht="15">
      <c r="A276" s="13">
        <v>296</v>
      </c>
      <c r="B276" s="10" t="s">
        <v>2254</v>
      </c>
      <c r="C276" s="10" t="s">
        <v>2632</v>
      </c>
      <c r="D276" s="9" t="s">
        <v>2974</v>
      </c>
      <c r="E276" s="10" t="s">
        <v>2975</v>
      </c>
      <c r="F276" s="10" t="s">
        <v>690</v>
      </c>
      <c r="G276" s="10" t="s">
        <v>691</v>
      </c>
      <c r="H276" s="24">
        <v>50000</v>
      </c>
      <c r="I276" s="30">
        <v>35192</v>
      </c>
      <c r="J276" s="19">
        <v>0.7038</v>
      </c>
      <c r="K276" s="3">
        <f>SUM($H$2:H276)</f>
        <v>12877500</v>
      </c>
      <c r="L276" s="3">
        <f t="shared" si="4"/>
        <v>0</v>
      </c>
      <c r="M276" s="3">
        <f>IF((K276-SUM(L$2:L276))&gt;$N$1,"",(K276-SUM(L$2:L276)))</f>
        <v>12877500</v>
      </c>
    </row>
    <row r="277" spans="1:13" ht="15">
      <c r="A277" s="13">
        <v>297</v>
      </c>
      <c r="B277" s="10" t="s">
        <v>2254</v>
      </c>
      <c r="C277" s="10" t="s">
        <v>2976</v>
      </c>
      <c r="D277" s="9" t="s">
        <v>2977</v>
      </c>
      <c r="E277" s="10" t="s">
        <v>2978</v>
      </c>
      <c r="F277" s="10" t="s">
        <v>690</v>
      </c>
      <c r="G277" s="10" t="s">
        <v>691</v>
      </c>
      <c r="H277" s="24">
        <v>50000</v>
      </c>
      <c r="I277" s="30">
        <v>35132</v>
      </c>
      <c r="J277" s="19">
        <v>0.7026</v>
      </c>
      <c r="K277" s="3">
        <f>SUM($H$2:H277)</f>
        <v>12927500</v>
      </c>
      <c r="L277" s="3">
        <f t="shared" si="4"/>
        <v>0</v>
      </c>
      <c r="M277" s="3">
        <f>IF((K277-SUM(L$2:L277))&gt;$N$1,"",(K277-SUM(L$2:L277)))</f>
        <v>12927500</v>
      </c>
    </row>
    <row r="278" spans="1:13" ht="15">
      <c r="A278" s="13">
        <v>298</v>
      </c>
      <c r="B278" s="10" t="s">
        <v>2254</v>
      </c>
      <c r="C278" s="10" t="s">
        <v>2400</v>
      </c>
      <c r="D278" s="9" t="s">
        <v>2979</v>
      </c>
      <c r="E278" s="10" t="s">
        <v>2980</v>
      </c>
      <c r="F278" s="10" t="s">
        <v>690</v>
      </c>
      <c r="G278" s="10" t="s">
        <v>691</v>
      </c>
      <c r="H278" s="24">
        <v>50000</v>
      </c>
      <c r="I278" s="30">
        <v>35107</v>
      </c>
      <c r="J278" s="19">
        <v>0.7021</v>
      </c>
      <c r="K278" s="3">
        <f>SUM($H$2:H278)</f>
        <v>12977500</v>
      </c>
      <c r="L278" s="3">
        <f t="shared" si="4"/>
        <v>0</v>
      </c>
      <c r="M278" s="3">
        <f>IF((K278-SUM(L$2:L278))&gt;$N$1,"",(K278-SUM(L$2:L278)))</f>
        <v>12977500</v>
      </c>
    </row>
    <row r="279" spans="1:13" ht="15">
      <c r="A279" s="13">
        <v>299</v>
      </c>
      <c r="B279" s="10" t="s">
        <v>2254</v>
      </c>
      <c r="C279" s="10" t="s">
        <v>1124</v>
      </c>
      <c r="D279" s="9" t="s">
        <v>2981</v>
      </c>
      <c r="E279" s="10" t="s">
        <v>2982</v>
      </c>
      <c r="F279" s="10" t="s">
        <v>690</v>
      </c>
      <c r="G279" s="10" t="s">
        <v>691</v>
      </c>
      <c r="H279" s="24">
        <v>50000</v>
      </c>
      <c r="I279" s="30">
        <v>35045</v>
      </c>
      <c r="J279" s="19">
        <v>0.7009</v>
      </c>
      <c r="K279" s="3">
        <f>SUM($H$2:H279)</f>
        <v>13027500</v>
      </c>
      <c r="L279" s="3">
        <f t="shared" si="4"/>
        <v>0</v>
      </c>
      <c r="M279" s="3">
        <f>IF((K279-SUM(L$2:L279))&gt;$N$1,"",(K279-SUM(L$2:L279)))</f>
        <v>13027500</v>
      </c>
    </row>
    <row r="280" spans="1:13" ht="15">
      <c r="A280" s="13">
        <v>300</v>
      </c>
      <c r="B280" s="10" t="s">
        <v>2254</v>
      </c>
      <c r="C280" s="10" t="s">
        <v>926</v>
      </c>
      <c r="D280" s="9" t="s">
        <v>2983</v>
      </c>
      <c r="E280" s="10" t="s">
        <v>2984</v>
      </c>
      <c r="F280" s="10" t="s">
        <v>690</v>
      </c>
      <c r="G280" s="10" t="s">
        <v>691</v>
      </c>
      <c r="H280" s="24">
        <v>50000</v>
      </c>
      <c r="I280" s="30">
        <v>34984</v>
      </c>
      <c r="J280" s="19">
        <v>0.6997</v>
      </c>
      <c r="K280" s="3">
        <f>SUM($H$2:H280)</f>
        <v>13077500</v>
      </c>
      <c r="L280" s="3">
        <f t="shared" si="4"/>
        <v>0</v>
      </c>
      <c r="M280" s="3">
        <f>IF((K280-SUM(L$2:L280))&gt;$N$1,"",(K280-SUM(L$2:L280)))</f>
        <v>13077500</v>
      </c>
    </row>
    <row r="281" spans="1:13" ht="15">
      <c r="A281" s="13">
        <v>301</v>
      </c>
      <c r="B281" s="10" t="s">
        <v>2254</v>
      </c>
      <c r="C281" s="10" t="s">
        <v>697</v>
      </c>
      <c r="D281" s="9" t="s">
        <v>2970</v>
      </c>
      <c r="E281" s="10" t="s">
        <v>2971</v>
      </c>
      <c r="F281" s="10" t="s">
        <v>690</v>
      </c>
      <c r="G281" s="10" t="s">
        <v>691</v>
      </c>
      <c r="H281" s="24">
        <v>40000</v>
      </c>
      <c r="I281" s="30">
        <v>32120</v>
      </c>
      <c r="J281" s="19">
        <v>0.803</v>
      </c>
      <c r="K281" s="3">
        <f>SUM($H$2:H281)</f>
        <v>13117500</v>
      </c>
      <c r="L281" s="3">
        <f t="shared" si="4"/>
        <v>0</v>
      </c>
      <c r="M281" s="3">
        <f>IF((K281-SUM(L$2:L281))&gt;$N$1,"",(K281-SUM(L$2:L281)))</f>
        <v>13117500</v>
      </c>
    </row>
    <row r="282" spans="1:13" ht="15">
      <c r="A282" s="13">
        <v>302</v>
      </c>
      <c r="B282" s="10" t="s">
        <v>2254</v>
      </c>
      <c r="C282" s="10" t="s">
        <v>960</v>
      </c>
      <c r="D282" s="9" t="s">
        <v>2985</v>
      </c>
      <c r="E282" s="10" t="s">
        <v>2986</v>
      </c>
      <c r="F282" s="10" t="s">
        <v>690</v>
      </c>
      <c r="G282" s="10" t="s">
        <v>691</v>
      </c>
      <c r="H282" s="24">
        <v>50000</v>
      </c>
      <c r="I282" s="30">
        <v>34963</v>
      </c>
      <c r="J282" s="19">
        <v>0.6993</v>
      </c>
      <c r="K282" s="3">
        <f>SUM($H$2:H282)</f>
        <v>13167500</v>
      </c>
      <c r="L282" s="3">
        <f t="shared" si="4"/>
        <v>0</v>
      </c>
      <c r="M282" s="3">
        <f>IF((K282-SUM(L$2:L282))&gt;$N$1,"",(K282-SUM(L$2:L282)))</f>
        <v>13167500</v>
      </c>
    </row>
    <row r="283" spans="1:13" ht="15">
      <c r="A283" s="13">
        <v>303</v>
      </c>
      <c r="B283" s="10" t="s">
        <v>2254</v>
      </c>
      <c r="C283" s="10" t="s">
        <v>2531</v>
      </c>
      <c r="D283" s="9" t="s">
        <v>2987</v>
      </c>
      <c r="E283" s="10" t="s">
        <v>2988</v>
      </c>
      <c r="F283" s="10" t="s">
        <v>690</v>
      </c>
      <c r="G283" s="10" t="s">
        <v>691</v>
      </c>
      <c r="H283" s="24">
        <v>50000</v>
      </c>
      <c r="I283" s="30">
        <v>34962</v>
      </c>
      <c r="J283" s="19">
        <v>0.6992</v>
      </c>
      <c r="K283" s="3">
        <f>SUM($H$2:H283)</f>
        <v>13217500</v>
      </c>
      <c r="L283" s="3">
        <f t="shared" si="4"/>
        <v>0</v>
      </c>
      <c r="M283" s="3">
        <f>IF((K283-SUM(L$2:L283))&gt;$N$1,"",(K283-SUM(L$2:L283)))</f>
        <v>13217500</v>
      </c>
    </row>
    <row r="284" spans="1:13" ht="15">
      <c r="A284" s="13">
        <v>304</v>
      </c>
      <c r="B284" s="10" t="s">
        <v>2254</v>
      </c>
      <c r="C284" s="10" t="s">
        <v>1105</v>
      </c>
      <c r="D284" s="9" t="s">
        <v>2989</v>
      </c>
      <c r="E284" s="10" t="s">
        <v>2990</v>
      </c>
      <c r="F284" s="10" t="s">
        <v>690</v>
      </c>
      <c r="G284" s="10" t="s">
        <v>691</v>
      </c>
      <c r="H284" s="24">
        <v>50000</v>
      </c>
      <c r="I284" s="30">
        <v>34900</v>
      </c>
      <c r="J284" s="19">
        <v>0.698</v>
      </c>
      <c r="K284" s="3">
        <f>SUM($H$2:H284)</f>
        <v>13267500</v>
      </c>
      <c r="L284" s="3">
        <f t="shared" si="4"/>
        <v>0</v>
      </c>
      <c r="M284" s="3">
        <f>IF((K284-SUM(L$2:L284))&gt;$N$1,"",(K284-SUM(L$2:L284)))</f>
        <v>13267500</v>
      </c>
    </row>
    <row r="285" spans="1:13" ht="15">
      <c r="A285" s="13">
        <v>305</v>
      </c>
      <c r="B285" s="10" t="s">
        <v>2254</v>
      </c>
      <c r="C285" s="10" t="s">
        <v>2993</v>
      </c>
      <c r="D285" s="9" t="s">
        <v>2994</v>
      </c>
      <c r="E285" s="10" t="s">
        <v>2995</v>
      </c>
      <c r="F285" s="10" t="s">
        <v>690</v>
      </c>
      <c r="G285" s="10" t="s">
        <v>691</v>
      </c>
      <c r="H285" s="24">
        <v>50000</v>
      </c>
      <c r="I285" s="30">
        <v>34871</v>
      </c>
      <c r="J285" s="19">
        <v>0.6974</v>
      </c>
      <c r="K285" s="3">
        <f>SUM($H$2:H285)</f>
        <v>13317500</v>
      </c>
      <c r="L285" s="3">
        <f t="shared" si="4"/>
        <v>0</v>
      </c>
      <c r="M285" s="3">
        <f>IF((K285-SUM(L$2:L285))&gt;$N$1,"",(K285-SUM(L$2:L285)))</f>
        <v>13317500</v>
      </c>
    </row>
    <row r="286" spans="1:13" ht="15">
      <c r="A286" s="13">
        <v>306</v>
      </c>
      <c r="B286" s="10" t="s">
        <v>2255</v>
      </c>
      <c r="C286" s="10" t="s">
        <v>2993</v>
      </c>
      <c r="D286" s="10" t="s">
        <v>2996</v>
      </c>
      <c r="E286" s="10" t="s">
        <v>2997</v>
      </c>
      <c r="F286" s="10" t="s">
        <v>690</v>
      </c>
      <c r="G286" s="10" t="s">
        <v>691</v>
      </c>
      <c r="H286" s="24">
        <v>50000</v>
      </c>
      <c r="I286" s="30">
        <v>34871</v>
      </c>
      <c r="J286" s="19">
        <v>0.6974</v>
      </c>
      <c r="K286" s="3">
        <f>SUM($H$2:H286)</f>
        <v>13367500</v>
      </c>
      <c r="L286" s="3">
        <f t="shared" si="4"/>
        <v>0</v>
      </c>
      <c r="M286" s="3">
        <f>IF((K286-SUM(L$2:L286))&gt;$N$1,"",(K286-SUM(L$2:L286)))</f>
        <v>13367500</v>
      </c>
    </row>
    <row r="287" spans="1:13" ht="15">
      <c r="A287" s="13">
        <v>307</v>
      </c>
      <c r="B287" s="10" t="s">
        <v>2254</v>
      </c>
      <c r="C287" s="10" t="s">
        <v>2993</v>
      </c>
      <c r="D287" s="10" t="s">
        <v>2998</v>
      </c>
      <c r="E287" s="10" t="s">
        <v>2999</v>
      </c>
      <c r="F287" s="10" t="s">
        <v>690</v>
      </c>
      <c r="G287" s="10" t="s">
        <v>691</v>
      </c>
      <c r="H287" s="24">
        <v>50000</v>
      </c>
      <c r="I287" s="30">
        <v>34871</v>
      </c>
      <c r="J287" s="19">
        <v>0.6974</v>
      </c>
      <c r="K287" s="3">
        <f>SUM($H$2:H287)</f>
        <v>13417500</v>
      </c>
      <c r="L287" s="3">
        <f t="shared" si="4"/>
        <v>0</v>
      </c>
      <c r="M287" s="3">
        <f>IF((K287-SUM(L$2:L287))&gt;$N$1,"",(K287-SUM(L$2:L287)))</f>
        <v>13417500</v>
      </c>
    </row>
    <row r="288" spans="1:13" ht="15">
      <c r="A288" s="13">
        <v>308</v>
      </c>
      <c r="B288" s="10" t="s">
        <v>2254</v>
      </c>
      <c r="C288" s="10" t="s">
        <v>1105</v>
      </c>
      <c r="D288" s="9" t="s">
        <v>3000</v>
      </c>
      <c r="E288" s="10" t="s">
        <v>3001</v>
      </c>
      <c r="F288" s="10" t="s">
        <v>690</v>
      </c>
      <c r="G288" s="10" t="s">
        <v>691</v>
      </c>
      <c r="H288" s="24">
        <v>50000</v>
      </c>
      <c r="I288" s="30">
        <v>34868</v>
      </c>
      <c r="J288" s="19">
        <v>0.6974</v>
      </c>
      <c r="K288" s="3">
        <f>SUM($H$2:H288)</f>
        <v>13467500</v>
      </c>
      <c r="L288" s="3">
        <f t="shared" si="4"/>
        <v>0</v>
      </c>
      <c r="M288" s="3">
        <f>IF((K288-SUM(L$2:L288))&gt;$N$1,"",(K288-SUM(L$2:L288)))</f>
        <v>13467500</v>
      </c>
    </row>
    <row r="289" spans="1:13" ht="15">
      <c r="A289" s="13">
        <v>309</v>
      </c>
      <c r="B289" s="10" t="s">
        <v>2254</v>
      </c>
      <c r="C289" s="10" t="s">
        <v>2256</v>
      </c>
      <c r="D289" s="9" t="s">
        <v>1536</v>
      </c>
      <c r="E289" s="10" t="s">
        <v>1537</v>
      </c>
      <c r="F289" s="10" t="s">
        <v>690</v>
      </c>
      <c r="G289" s="10" t="s">
        <v>691</v>
      </c>
      <c r="H289" s="24">
        <v>50000</v>
      </c>
      <c r="I289" s="30">
        <v>34866</v>
      </c>
      <c r="J289" s="19">
        <v>0.6973</v>
      </c>
      <c r="K289" s="3">
        <f>SUM($H$2:H289)</f>
        <v>13517500</v>
      </c>
      <c r="L289" s="3">
        <f t="shared" si="4"/>
        <v>0</v>
      </c>
      <c r="M289" s="3">
        <f>IF((K289-SUM(L$2:L289))&gt;$N$1,"",(K289-SUM(L$2:L289)))</f>
        <v>13517500</v>
      </c>
    </row>
    <row r="290" spans="1:13" ht="15">
      <c r="A290" s="13">
        <v>310</v>
      </c>
      <c r="B290" s="10" t="s">
        <v>2254</v>
      </c>
      <c r="C290" s="10" t="s">
        <v>2528</v>
      </c>
      <c r="D290" s="9" t="s">
        <v>3002</v>
      </c>
      <c r="E290" s="10" t="s">
        <v>3003</v>
      </c>
      <c r="F290" s="10" t="s">
        <v>690</v>
      </c>
      <c r="G290" s="10" t="s">
        <v>691</v>
      </c>
      <c r="H290" s="24">
        <v>50000</v>
      </c>
      <c r="I290" s="30">
        <v>34851</v>
      </c>
      <c r="J290" s="19">
        <v>0.697</v>
      </c>
      <c r="K290" s="3">
        <f>SUM($H$2:H290)</f>
        <v>13567500</v>
      </c>
      <c r="L290" s="3">
        <f t="shared" si="4"/>
        <v>0</v>
      </c>
      <c r="M290" s="3">
        <f>IF((K290-SUM(L$2:L290))&gt;$N$1,"",(K290-SUM(L$2:L290)))</f>
        <v>13567500</v>
      </c>
    </row>
    <row r="291" spans="1:13" ht="15">
      <c r="A291" s="13">
        <v>311</v>
      </c>
      <c r="B291" s="10" t="s">
        <v>2254</v>
      </c>
      <c r="C291" s="10" t="s">
        <v>2947</v>
      </c>
      <c r="D291" s="9" t="s">
        <v>2991</v>
      </c>
      <c r="E291" s="10" t="s">
        <v>2992</v>
      </c>
      <c r="F291" s="10" t="s">
        <v>690</v>
      </c>
      <c r="G291" s="10" t="s">
        <v>691</v>
      </c>
      <c r="H291" s="24">
        <v>40000</v>
      </c>
      <c r="I291" s="30">
        <v>31912</v>
      </c>
      <c r="J291" s="19">
        <v>0.7978</v>
      </c>
      <c r="K291" s="3">
        <f>SUM($H$2:H291)</f>
        <v>13607500</v>
      </c>
      <c r="L291" s="3">
        <f t="shared" si="4"/>
        <v>0</v>
      </c>
      <c r="M291" s="3">
        <f>IF((K291-SUM(L$2:L291))&gt;$N$1,"",(K291-SUM(L$2:L291)))</f>
        <v>13607500</v>
      </c>
    </row>
    <row r="292" spans="1:13" ht="15">
      <c r="A292" s="13">
        <v>312</v>
      </c>
      <c r="B292" s="10" t="s">
        <v>2254</v>
      </c>
      <c r="C292" s="10" t="s">
        <v>733</v>
      </c>
      <c r="D292" s="9" t="s">
        <v>3004</v>
      </c>
      <c r="E292" s="10" t="s">
        <v>3005</v>
      </c>
      <c r="F292" s="10" t="s">
        <v>690</v>
      </c>
      <c r="G292" s="10" t="s">
        <v>691</v>
      </c>
      <c r="H292" s="24">
        <v>50000</v>
      </c>
      <c r="I292" s="30">
        <v>34816</v>
      </c>
      <c r="J292" s="19">
        <v>0.6963</v>
      </c>
      <c r="K292" s="3">
        <f>SUM($H$2:H292)</f>
        <v>13657500</v>
      </c>
      <c r="L292" s="3">
        <f t="shared" si="4"/>
        <v>0</v>
      </c>
      <c r="M292" s="3">
        <f>IF((K292-SUM(L$2:L292))&gt;$N$1,"",(K292-SUM(L$2:L292)))</f>
        <v>13657500</v>
      </c>
    </row>
    <row r="293" spans="1:13" ht="15">
      <c r="A293" s="13">
        <v>313</v>
      </c>
      <c r="B293" s="10" t="s">
        <v>2254</v>
      </c>
      <c r="C293" s="10" t="s">
        <v>2963</v>
      </c>
      <c r="D293" s="9" t="s">
        <v>3006</v>
      </c>
      <c r="E293" s="10" t="s">
        <v>3007</v>
      </c>
      <c r="F293" s="10" t="s">
        <v>690</v>
      </c>
      <c r="G293" s="10" t="s">
        <v>691</v>
      </c>
      <c r="H293" s="24">
        <v>50000</v>
      </c>
      <c r="I293" s="30">
        <v>34780</v>
      </c>
      <c r="J293" s="19">
        <v>0.6956</v>
      </c>
      <c r="K293" s="3">
        <f>SUM($H$2:H293)</f>
        <v>13707500</v>
      </c>
      <c r="L293" s="3">
        <f t="shared" si="4"/>
        <v>0</v>
      </c>
      <c r="M293" s="3">
        <f>IF((K293-SUM(L$2:L293))&gt;$N$1,"",(K293-SUM(L$2:L293)))</f>
        <v>13707500</v>
      </c>
    </row>
    <row r="294" spans="1:13" ht="15">
      <c r="A294" s="13">
        <v>314</v>
      </c>
      <c r="B294" s="10" t="s">
        <v>2254</v>
      </c>
      <c r="C294" s="10" t="s">
        <v>1105</v>
      </c>
      <c r="D294" s="9" t="s">
        <v>3010</v>
      </c>
      <c r="E294" s="10" t="s">
        <v>3011</v>
      </c>
      <c r="F294" s="10" t="s">
        <v>690</v>
      </c>
      <c r="G294" s="10" t="s">
        <v>691</v>
      </c>
      <c r="H294" s="24">
        <v>50000</v>
      </c>
      <c r="I294" s="30">
        <v>34746</v>
      </c>
      <c r="J294" s="19">
        <v>0.6949</v>
      </c>
      <c r="K294" s="3">
        <f>SUM($H$2:H294)</f>
        <v>13757500</v>
      </c>
      <c r="L294" s="3">
        <f t="shared" si="4"/>
        <v>0</v>
      </c>
      <c r="M294" s="3">
        <f>IF((K294-SUM(L$2:L294))&gt;$N$1,"",(K294-SUM(L$2:L294)))</f>
        <v>13757500</v>
      </c>
    </row>
    <row r="295" spans="1:13" ht="15">
      <c r="A295" s="13">
        <v>315</v>
      </c>
      <c r="B295" s="10" t="s">
        <v>2254</v>
      </c>
      <c r="C295" s="10" t="s">
        <v>1286</v>
      </c>
      <c r="D295" s="9" t="s">
        <v>1287</v>
      </c>
      <c r="E295" s="10" t="s">
        <v>1288</v>
      </c>
      <c r="F295" s="10" t="s">
        <v>690</v>
      </c>
      <c r="G295" s="10" t="s">
        <v>691</v>
      </c>
      <c r="H295" s="24">
        <v>47900</v>
      </c>
      <c r="I295" s="30">
        <v>34139</v>
      </c>
      <c r="J295" s="19">
        <v>0.7127</v>
      </c>
      <c r="K295" s="3">
        <f>SUM($H$2:H295)</f>
        <v>13805400</v>
      </c>
      <c r="L295" s="3">
        <f aca="true" t="shared" si="5" ref="L295:L357">IF(OR(G295="canceled",G295="hold"),H295,0)</f>
        <v>0</v>
      </c>
      <c r="M295" s="3">
        <f>IF((K295-SUM(L$2:L295))&gt;$N$1,"",(K295-SUM(L$2:L295)))</f>
        <v>13805400</v>
      </c>
    </row>
    <row r="296" spans="1:13" ht="15">
      <c r="A296" s="13">
        <v>316</v>
      </c>
      <c r="B296" s="10" t="s">
        <v>2254</v>
      </c>
      <c r="C296" s="10" t="s">
        <v>897</v>
      </c>
      <c r="D296" s="9" t="s">
        <v>3012</v>
      </c>
      <c r="E296" s="10" t="s">
        <v>3013</v>
      </c>
      <c r="F296" s="10" t="s">
        <v>690</v>
      </c>
      <c r="G296" s="10" t="s">
        <v>691</v>
      </c>
      <c r="H296" s="24">
        <v>50000</v>
      </c>
      <c r="I296" s="30">
        <v>34643</v>
      </c>
      <c r="J296" s="19">
        <v>0.6929</v>
      </c>
      <c r="K296" s="3">
        <f>SUM($H$2:H296)</f>
        <v>13855400</v>
      </c>
      <c r="L296" s="3">
        <f t="shared" si="5"/>
        <v>0</v>
      </c>
      <c r="M296" s="3">
        <f>IF((K296-SUM(L$2:L296))&gt;$N$1,"",(K296-SUM(L$2:L296)))</f>
        <v>13855400</v>
      </c>
    </row>
    <row r="297" spans="1:13" ht="15">
      <c r="A297" s="13">
        <v>317</v>
      </c>
      <c r="B297" s="10" t="s">
        <v>2254</v>
      </c>
      <c r="C297" s="10" t="s">
        <v>3014</v>
      </c>
      <c r="D297" s="9" t="s">
        <v>3015</v>
      </c>
      <c r="E297" s="10" t="s">
        <v>3016</v>
      </c>
      <c r="F297" s="10" t="s">
        <v>690</v>
      </c>
      <c r="G297" s="10" t="s">
        <v>691</v>
      </c>
      <c r="H297" s="24">
        <v>50000</v>
      </c>
      <c r="I297" s="30">
        <v>34640</v>
      </c>
      <c r="J297" s="19">
        <v>0.6928</v>
      </c>
      <c r="K297" s="3">
        <f>SUM($H$2:H297)</f>
        <v>13905400</v>
      </c>
      <c r="L297" s="3">
        <f t="shared" si="5"/>
        <v>0</v>
      </c>
      <c r="M297" s="3">
        <f>IF((K297-SUM(L$2:L297))&gt;$N$1,"",(K297-SUM(L$2:L297)))</f>
        <v>13905400</v>
      </c>
    </row>
    <row r="298" spans="1:13" ht="15">
      <c r="A298" s="13">
        <v>318</v>
      </c>
      <c r="B298" s="10" t="s">
        <v>2254</v>
      </c>
      <c r="C298" s="10" t="s">
        <v>926</v>
      </c>
      <c r="D298" s="9" t="s">
        <v>3017</v>
      </c>
      <c r="E298" s="10" t="s">
        <v>3018</v>
      </c>
      <c r="F298" s="10" t="s">
        <v>690</v>
      </c>
      <c r="G298" s="10" t="s">
        <v>691</v>
      </c>
      <c r="H298" s="24">
        <v>50000</v>
      </c>
      <c r="I298" s="30">
        <v>34615</v>
      </c>
      <c r="J298" s="19">
        <v>0.6923</v>
      </c>
      <c r="K298" s="3">
        <f>SUM($H$2:H298)</f>
        <v>13955400</v>
      </c>
      <c r="L298" s="3">
        <f t="shared" si="5"/>
        <v>0</v>
      </c>
      <c r="M298" s="3">
        <f>IF((K298-SUM(L$2:L298))&gt;$N$1,"",(K298-SUM(L$2:L298)))</f>
        <v>13955400</v>
      </c>
    </row>
    <row r="299" spans="1:13" ht="15">
      <c r="A299" s="13">
        <v>319</v>
      </c>
      <c r="B299" s="10" t="s">
        <v>2254</v>
      </c>
      <c r="C299" s="10" t="s">
        <v>2332</v>
      </c>
      <c r="D299" s="9" t="s">
        <v>895</v>
      </c>
      <c r="E299" s="10" t="s">
        <v>896</v>
      </c>
      <c r="F299" s="10" t="s">
        <v>690</v>
      </c>
      <c r="G299" s="10" t="s">
        <v>691</v>
      </c>
      <c r="H299" s="24">
        <v>50000</v>
      </c>
      <c r="I299" s="30">
        <v>34607</v>
      </c>
      <c r="J299" s="19">
        <v>0.6921</v>
      </c>
      <c r="K299" s="3">
        <f>SUM($H$2:H299)</f>
        <v>14005400</v>
      </c>
      <c r="L299" s="3">
        <f t="shared" si="5"/>
        <v>0</v>
      </c>
      <c r="M299" s="3">
        <f>IF((K299-SUM(L$2:L299))&gt;$N$1,"",(K299-SUM(L$2:L299)))</f>
        <v>14005400</v>
      </c>
    </row>
    <row r="300" spans="1:13" ht="15">
      <c r="A300" s="13">
        <v>320</v>
      </c>
      <c r="B300" s="10" t="s">
        <v>2254</v>
      </c>
      <c r="C300" s="10" t="s">
        <v>2414</v>
      </c>
      <c r="D300" s="9" t="s">
        <v>3008</v>
      </c>
      <c r="E300" s="10" t="s">
        <v>3009</v>
      </c>
      <c r="F300" s="10" t="s">
        <v>690</v>
      </c>
      <c r="G300" s="10" t="s">
        <v>691</v>
      </c>
      <c r="H300" s="24">
        <v>40000</v>
      </c>
      <c r="I300" s="30">
        <v>31593</v>
      </c>
      <c r="J300" s="19">
        <v>0.7898</v>
      </c>
      <c r="K300" s="3">
        <f>SUM($H$2:H300)</f>
        <v>14045400</v>
      </c>
      <c r="L300" s="3">
        <f t="shared" si="5"/>
        <v>0</v>
      </c>
      <c r="M300" s="3">
        <f>IF((K300-SUM(L$2:L300))&gt;$N$1,"",(K300-SUM(L$2:L300)))</f>
        <v>14045400</v>
      </c>
    </row>
    <row r="301" spans="1:13" ht="15">
      <c r="A301" s="13">
        <v>321</v>
      </c>
      <c r="B301" s="10" t="s">
        <v>2254</v>
      </c>
      <c r="C301" s="10" t="s">
        <v>1331</v>
      </c>
      <c r="D301" s="9" t="s">
        <v>3046</v>
      </c>
      <c r="E301" s="10" t="s">
        <v>3047</v>
      </c>
      <c r="F301" s="10" t="s">
        <v>690</v>
      </c>
      <c r="G301" s="10" t="s">
        <v>691</v>
      </c>
      <c r="H301" s="24">
        <v>50000</v>
      </c>
      <c r="I301" s="30">
        <v>34560</v>
      </c>
      <c r="J301" s="19">
        <v>0.6912</v>
      </c>
      <c r="K301" s="3">
        <f>SUM($H$2:H301)</f>
        <v>14095400</v>
      </c>
      <c r="L301" s="3">
        <f t="shared" si="5"/>
        <v>0</v>
      </c>
      <c r="M301" s="3">
        <f>IF((K301-SUM(L$2:L301))&gt;$N$1,"",(K301-SUM(L$2:L301)))</f>
        <v>14095400</v>
      </c>
    </row>
    <row r="302" spans="1:13" ht="15">
      <c r="A302" s="13">
        <v>322</v>
      </c>
      <c r="B302" s="10" t="s">
        <v>2254</v>
      </c>
      <c r="C302" s="10" t="s">
        <v>2450</v>
      </c>
      <c r="D302" s="9" t="s">
        <v>3021</v>
      </c>
      <c r="E302" s="10" t="s">
        <v>3022</v>
      </c>
      <c r="F302" s="10" t="s">
        <v>690</v>
      </c>
      <c r="G302" s="10" t="s">
        <v>691</v>
      </c>
      <c r="H302" s="24">
        <v>50000</v>
      </c>
      <c r="I302" s="30">
        <v>34512</v>
      </c>
      <c r="J302" s="19">
        <v>0.6902</v>
      </c>
      <c r="K302" s="3">
        <f>SUM($H$2:H302)</f>
        <v>14145400</v>
      </c>
      <c r="L302" s="3">
        <f t="shared" si="5"/>
        <v>0</v>
      </c>
      <c r="M302" s="3">
        <f>IF((K302-SUM(L$2:L302))&gt;$N$1,"",(K302-SUM(L$2:L302)))</f>
        <v>14145400</v>
      </c>
    </row>
    <row r="303" spans="1:13" ht="15">
      <c r="A303" s="13">
        <v>323</v>
      </c>
      <c r="B303" s="10" t="s">
        <v>2254</v>
      </c>
      <c r="C303" s="10" t="s">
        <v>1083</v>
      </c>
      <c r="D303" s="9" t="s">
        <v>1306</v>
      </c>
      <c r="E303" s="10" t="s">
        <v>1307</v>
      </c>
      <c r="F303" s="10" t="s">
        <v>690</v>
      </c>
      <c r="G303" s="10" t="s">
        <v>691</v>
      </c>
      <c r="H303" s="24">
        <v>50000</v>
      </c>
      <c r="I303" s="30">
        <v>34499</v>
      </c>
      <c r="J303" s="19">
        <v>0.69</v>
      </c>
      <c r="K303" s="3">
        <f>SUM($H$2:H303)</f>
        <v>14195400</v>
      </c>
      <c r="L303" s="3">
        <f t="shared" si="5"/>
        <v>0</v>
      </c>
      <c r="M303" s="3">
        <f>IF((K303-SUM(L$2:L303))&gt;$N$1,"",(K303-SUM(L$2:L303)))</f>
        <v>14195400</v>
      </c>
    </row>
    <row r="304" spans="1:13" ht="15">
      <c r="A304" s="13">
        <v>324</v>
      </c>
      <c r="B304" s="10" t="s">
        <v>2254</v>
      </c>
      <c r="C304" s="10" t="s">
        <v>1105</v>
      </c>
      <c r="D304" s="9" t="s">
        <v>1308</v>
      </c>
      <c r="E304" s="10" t="s">
        <v>1309</v>
      </c>
      <c r="F304" s="10" t="s">
        <v>690</v>
      </c>
      <c r="G304" s="10" t="s">
        <v>691</v>
      </c>
      <c r="H304" s="24">
        <v>50000</v>
      </c>
      <c r="I304" s="30">
        <v>34487</v>
      </c>
      <c r="J304" s="19">
        <v>0.6897</v>
      </c>
      <c r="K304" s="3">
        <f>SUM($H$2:H304)</f>
        <v>14245400</v>
      </c>
      <c r="L304" s="3">
        <f t="shared" si="5"/>
        <v>0</v>
      </c>
      <c r="M304" s="3">
        <f>IF((K304-SUM(L$2:L304))&gt;$N$1,"",(K304-SUM(L$2:L304)))</f>
        <v>14245400</v>
      </c>
    </row>
    <row r="305" spans="1:13" ht="15">
      <c r="A305" s="13">
        <v>326</v>
      </c>
      <c r="B305" s="10" t="s">
        <v>2254</v>
      </c>
      <c r="C305" s="10" t="s">
        <v>1312</v>
      </c>
      <c r="D305" s="9" t="s">
        <v>1313</v>
      </c>
      <c r="E305" s="10" t="s">
        <v>1314</v>
      </c>
      <c r="F305" s="10" t="s">
        <v>690</v>
      </c>
      <c r="G305" s="10" t="s">
        <v>691</v>
      </c>
      <c r="H305" s="24">
        <v>50000</v>
      </c>
      <c r="I305" s="30">
        <v>34444</v>
      </c>
      <c r="J305" s="19">
        <v>0.6889</v>
      </c>
      <c r="K305" s="3">
        <f>SUM($H$2:H305)</f>
        <v>14295400</v>
      </c>
      <c r="L305" s="3">
        <f t="shared" si="5"/>
        <v>0</v>
      </c>
      <c r="M305" s="3">
        <f>IF((K305-SUM(L$2:L305))&gt;$N$1,"",(K305-SUM(L$2:L305)))</f>
        <v>14295400</v>
      </c>
    </row>
    <row r="306" spans="1:13" ht="15">
      <c r="A306" s="13">
        <v>327</v>
      </c>
      <c r="B306" s="10" t="s">
        <v>2254</v>
      </c>
      <c r="C306" s="10" t="s">
        <v>1289</v>
      </c>
      <c r="D306" s="9" t="s">
        <v>1290</v>
      </c>
      <c r="E306" s="10" t="s">
        <v>1291</v>
      </c>
      <c r="F306" s="10" t="s">
        <v>690</v>
      </c>
      <c r="G306" s="10" t="s">
        <v>691</v>
      </c>
      <c r="H306" s="24">
        <v>50000</v>
      </c>
      <c r="I306" s="30">
        <v>34381</v>
      </c>
      <c r="J306" s="19">
        <v>0.6876</v>
      </c>
      <c r="K306" s="3">
        <f>SUM($H$2:H306)</f>
        <v>14345400</v>
      </c>
      <c r="L306" s="3">
        <f t="shared" si="5"/>
        <v>0</v>
      </c>
      <c r="M306" s="3">
        <f>IF((K306-SUM(L$2:L306))&gt;$N$1,"",(K306-SUM(L$2:L306)))</f>
        <v>14345400</v>
      </c>
    </row>
    <row r="307" spans="1:13" ht="15">
      <c r="A307" s="13">
        <v>328</v>
      </c>
      <c r="B307" s="10" t="s">
        <v>2254</v>
      </c>
      <c r="C307" s="10" t="s">
        <v>1105</v>
      </c>
      <c r="D307" s="9" t="s">
        <v>1315</v>
      </c>
      <c r="E307" s="10" t="s">
        <v>1316</v>
      </c>
      <c r="F307" s="10" t="s">
        <v>690</v>
      </c>
      <c r="G307" s="10" t="s">
        <v>691</v>
      </c>
      <c r="H307" s="24">
        <v>50000</v>
      </c>
      <c r="I307" s="30">
        <v>34364</v>
      </c>
      <c r="J307" s="19">
        <v>0.6873</v>
      </c>
      <c r="K307" s="3">
        <f>SUM($H$2:H307)</f>
        <v>14395400</v>
      </c>
      <c r="L307" s="3">
        <f t="shared" si="5"/>
        <v>0</v>
      </c>
      <c r="M307" s="3">
        <f>IF((K307-SUM(L$2:L307))&gt;$N$1,"",(K307-SUM(L$2:L307)))</f>
        <v>14395400</v>
      </c>
    </row>
    <row r="308" spans="1:13" ht="15">
      <c r="A308" s="13">
        <v>329</v>
      </c>
      <c r="B308" s="10" t="s">
        <v>2254</v>
      </c>
      <c r="C308" s="10" t="s">
        <v>1083</v>
      </c>
      <c r="D308" s="9" t="s">
        <v>1317</v>
      </c>
      <c r="E308" s="10" t="s">
        <v>1318</v>
      </c>
      <c r="F308" s="10" t="s">
        <v>690</v>
      </c>
      <c r="G308" s="10" t="s">
        <v>691</v>
      </c>
      <c r="H308" s="24">
        <v>50000</v>
      </c>
      <c r="I308" s="30">
        <v>34323</v>
      </c>
      <c r="J308" s="19">
        <v>0.6865</v>
      </c>
      <c r="K308" s="3">
        <f>SUM($H$2:H308)</f>
        <v>14445400</v>
      </c>
      <c r="L308" s="3">
        <f t="shared" si="5"/>
        <v>0</v>
      </c>
      <c r="M308" s="3">
        <f>IF((K308-SUM(L$2:L308))&gt;$N$1,"",(K308-SUM(L$2:L308)))</f>
        <v>14445400</v>
      </c>
    </row>
    <row r="309" spans="1:13" ht="15">
      <c r="A309" s="13">
        <v>330</v>
      </c>
      <c r="B309" s="10" t="s">
        <v>2254</v>
      </c>
      <c r="C309" s="10" t="s">
        <v>2632</v>
      </c>
      <c r="D309" s="9" t="s">
        <v>1319</v>
      </c>
      <c r="E309" s="10" t="s">
        <v>1320</v>
      </c>
      <c r="F309" s="10" t="s">
        <v>690</v>
      </c>
      <c r="G309" s="10" t="s">
        <v>691</v>
      </c>
      <c r="H309" s="24">
        <v>50000</v>
      </c>
      <c r="I309" s="30">
        <v>34297</v>
      </c>
      <c r="J309" s="19">
        <v>0.6859</v>
      </c>
      <c r="K309" s="3">
        <f>SUM($H$2:H309)</f>
        <v>14495400</v>
      </c>
      <c r="L309" s="3">
        <f t="shared" si="5"/>
        <v>0</v>
      </c>
      <c r="M309" s="3">
        <f>IF((K309-SUM(L$2:L309))&gt;$N$1,"",(K309-SUM(L$2:L309)))</f>
        <v>14495400</v>
      </c>
    </row>
    <row r="310" spans="1:13" ht="15">
      <c r="A310" s="13">
        <v>332</v>
      </c>
      <c r="B310" s="10" t="s">
        <v>2254</v>
      </c>
      <c r="C310" s="10" t="s">
        <v>2963</v>
      </c>
      <c r="D310" s="9" t="s">
        <v>1321</v>
      </c>
      <c r="E310" s="10" t="s">
        <v>1322</v>
      </c>
      <c r="F310" s="10" t="s">
        <v>690</v>
      </c>
      <c r="G310" s="10" t="s">
        <v>691</v>
      </c>
      <c r="H310" s="24">
        <v>50000</v>
      </c>
      <c r="I310" s="30">
        <v>34260</v>
      </c>
      <c r="J310" s="19">
        <v>0.6852</v>
      </c>
      <c r="K310" s="3">
        <f>SUM($H$2:H310)</f>
        <v>14545400</v>
      </c>
      <c r="L310" s="3">
        <f t="shared" si="5"/>
        <v>0</v>
      </c>
      <c r="M310" s="3">
        <f>IF((K310-SUM(L$2:L310))&gt;$N$1,"",(K310-SUM(L$2:L310)))</f>
        <v>14545400</v>
      </c>
    </row>
    <row r="311" spans="1:13" ht="15">
      <c r="A311" s="13">
        <v>333</v>
      </c>
      <c r="B311" s="10" t="s">
        <v>2254</v>
      </c>
      <c r="C311" s="10" t="s">
        <v>2531</v>
      </c>
      <c r="D311" s="9" t="s">
        <v>1323</v>
      </c>
      <c r="E311" s="10" t="s">
        <v>1324</v>
      </c>
      <c r="F311" s="10" t="s">
        <v>690</v>
      </c>
      <c r="G311" s="10" t="s">
        <v>691</v>
      </c>
      <c r="H311" s="24">
        <v>50000</v>
      </c>
      <c r="I311" s="30">
        <v>34216</v>
      </c>
      <c r="J311" s="19">
        <v>0.6843</v>
      </c>
      <c r="K311" s="3">
        <f>SUM($H$2:H311)</f>
        <v>14595400</v>
      </c>
      <c r="L311" s="3">
        <f t="shared" si="5"/>
        <v>0</v>
      </c>
      <c r="M311" s="3">
        <f>IF((K311-SUM(L$2:L311))&gt;$N$1,"",(K311-SUM(L$2:L311)))</f>
        <v>14595400</v>
      </c>
    </row>
    <row r="312" spans="1:13" ht="15">
      <c r="A312" s="13">
        <v>335</v>
      </c>
      <c r="B312" s="10" t="s">
        <v>2254</v>
      </c>
      <c r="C312" s="10" t="s">
        <v>1325</v>
      </c>
      <c r="D312" s="9" t="s">
        <v>1326</v>
      </c>
      <c r="E312" s="10" t="s">
        <v>1327</v>
      </c>
      <c r="F312" s="10" t="s">
        <v>690</v>
      </c>
      <c r="G312" s="10" t="s">
        <v>691</v>
      </c>
      <c r="H312" s="24">
        <v>50000</v>
      </c>
      <c r="I312" s="30">
        <v>34158</v>
      </c>
      <c r="J312" s="19">
        <v>0.6832</v>
      </c>
      <c r="K312" s="3">
        <f>SUM($H$2:H312)</f>
        <v>14645400</v>
      </c>
      <c r="L312" s="3">
        <f t="shared" si="5"/>
        <v>0</v>
      </c>
      <c r="M312" s="3">
        <f>IF((K312-SUM(L$2:L312))&gt;$N$1,"",(K312-SUM(L$2:L312)))</f>
        <v>14645400</v>
      </c>
    </row>
    <row r="313" spans="1:13" ht="15">
      <c r="A313" s="13">
        <v>336</v>
      </c>
      <c r="B313" s="10" t="s">
        <v>2254</v>
      </c>
      <c r="C313" s="10" t="s">
        <v>1328</v>
      </c>
      <c r="D313" s="9" t="s">
        <v>1329</v>
      </c>
      <c r="E313" s="10" t="s">
        <v>1330</v>
      </c>
      <c r="F313" s="10" t="s">
        <v>690</v>
      </c>
      <c r="G313" s="10" t="s">
        <v>691</v>
      </c>
      <c r="H313" s="24">
        <v>50000</v>
      </c>
      <c r="I313" s="30">
        <v>34139</v>
      </c>
      <c r="J313" s="19">
        <v>0.6828</v>
      </c>
      <c r="K313" s="3">
        <f>SUM($H$2:H313)</f>
        <v>14695400</v>
      </c>
      <c r="L313" s="3">
        <f t="shared" si="5"/>
        <v>0</v>
      </c>
      <c r="M313" s="3">
        <f>IF((K313-SUM(L$2:L313))&gt;$N$1,"",(K313-SUM(L$2:L313)))</f>
        <v>14695400</v>
      </c>
    </row>
    <row r="314" spans="1:13" ht="15">
      <c r="A314" s="13">
        <v>337</v>
      </c>
      <c r="B314" s="10" t="s">
        <v>2254</v>
      </c>
      <c r="C314" s="10" t="s">
        <v>1331</v>
      </c>
      <c r="D314" s="9" t="s">
        <v>1332</v>
      </c>
      <c r="E314" s="10" t="s">
        <v>1333</v>
      </c>
      <c r="F314" s="10" t="s">
        <v>690</v>
      </c>
      <c r="G314" s="10" t="s">
        <v>691</v>
      </c>
      <c r="H314" s="24">
        <v>50000</v>
      </c>
      <c r="I314" s="30">
        <v>34139</v>
      </c>
      <c r="J314" s="19">
        <v>0.6828</v>
      </c>
      <c r="K314" s="3">
        <f>SUM($H$2:H314)</f>
        <v>14745400</v>
      </c>
      <c r="L314" s="3">
        <f t="shared" si="5"/>
        <v>0</v>
      </c>
      <c r="M314" s="3">
        <f>IF((K314-SUM(L$2:L314))&gt;$N$1,"",(K314-SUM(L$2:L314)))</f>
        <v>14745400</v>
      </c>
    </row>
    <row r="315" spans="1:13" ht="15">
      <c r="A315" s="13">
        <v>338</v>
      </c>
      <c r="B315" s="10" t="s">
        <v>2254</v>
      </c>
      <c r="C315" s="10" t="s">
        <v>1331</v>
      </c>
      <c r="D315" s="9" t="s">
        <v>1334</v>
      </c>
      <c r="E315" s="10" t="s">
        <v>1335</v>
      </c>
      <c r="F315" s="10" t="s">
        <v>690</v>
      </c>
      <c r="G315" s="10" t="s">
        <v>691</v>
      </c>
      <c r="H315" s="24">
        <v>50000</v>
      </c>
      <c r="I315" s="30">
        <v>34139</v>
      </c>
      <c r="J315" s="19">
        <v>0.6828</v>
      </c>
      <c r="K315" s="3">
        <f>SUM($H$2:H315)</f>
        <v>14795400</v>
      </c>
      <c r="L315" s="3">
        <f t="shared" si="5"/>
        <v>0</v>
      </c>
      <c r="M315" s="3">
        <f>IF((K315-SUM(L$2:L315))&gt;$N$1,"",(K315-SUM(L$2:L315)))</f>
        <v>14795400</v>
      </c>
    </row>
    <row r="316" spans="1:13" ht="15">
      <c r="A316" s="13">
        <v>339</v>
      </c>
      <c r="B316" s="10" t="s">
        <v>2254</v>
      </c>
      <c r="C316" s="10" t="s">
        <v>1331</v>
      </c>
      <c r="D316" s="9" t="s">
        <v>1336</v>
      </c>
      <c r="E316" s="10" t="s">
        <v>1337</v>
      </c>
      <c r="F316" s="10" t="s">
        <v>690</v>
      </c>
      <c r="G316" s="10" t="s">
        <v>691</v>
      </c>
      <c r="H316" s="24">
        <v>50000</v>
      </c>
      <c r="I316" s="30">
        <v>34139</v>
      </c>
      <c r="J316" s="19">
        <v>0.6828</v>
      </c>
      <c r="K316" s="3">
        <f>SUM($H$2:H316)</f>
        <v>14845400</v>
      </c>
      <c r="L316" s="3">
        <f t="shared" si="5"/>
        <v>0</v>
      </c>
      <c r="M316" s="3">
        <f>IF((K316-SUM(L$2:L316))&gt;$N$1,"",(K316-SUM(L$2:L316)))</f>
        <v>14845400</v>
      </c>
    </row>
    <row r="317" spans="1:13" ht="15">
      <c r="A317" s="13">
        <v>340</v>
      </c>
      <c r="B317" s="10" t="s">
        <v>2254</v>
      </c>
      <c r="C317" s="10" t="s">
        <v>1331</v>
      </c>
      <c r="D317" s="9" t="s">
        <v>1338</v>
      </c>
      <c r="E317" s="10" t="s">
        <v>1339</v>
      </c>
      <c r="F317" s="10" t="s">
        <v>690</v>
      </c>
      <c r="G317" s="10" t="s">
        <v>691</v>
      </c>
      <c r="H317" s="24">
        <v>50000</v>
      </c>
      <c r="I317" s="30">
        <v>34139</v>
      </c>
      <c r="J317" s="19">
        <v>0.6828</v>
      </c>
      <c r="K317" s="3">
        <f>SUM($H$2:H317)</f>
        <v>14895400</v>
      </c>
      <c r="L317" s="3">
        <f t="shared" si="5"/>
        <v>0</v>
      </c>
      <c r="M317" s="3">
        <f>IF((K317-SUM(L$2:L317))&gt;$N$1,"",(K317-SUM(L$2:L317)))</f>
        <v>14895400</v>
      </c>
    </row>
    <row r="318" spans="1:13" ht="15">
      <c r="A318" s="13">
        <v>341</v>
      </c>
      <c r="B318" s="10" t="s">
        <v>2254</v>
      </c>
      <c r="C318" s="10" t="s">
        <v>1331</v>
      </c>
      <c r="D318" s="9" t="s">
        <v>1340</v>
      </c>
      <c r="E318" s="10" t="s">
        <v>1341</v>
      </c>
      <c r="F318" s="10" t="s">
        <v>690</v>
      </c>
      <c r="G318" s="10" t="s">
        <v>691</v>
      </c>
      <c r="H318" s="24">
        <v>50000</v>
      </c>
      <c r="I318" s="30">
        <v>34139</v>
      </c>
      <c r="J318" s="19">
        <v>0.6828</v>
      </c>
      <c r="K318" s="3">
        <f>SUM($H$2:H318)</f>
        <v>14945400</v>
      </c>
      <c r="L318" s="3">
        <f t="shared" si="5"/>
        <v>0</v>
      </c>
      <c r="M318" s="3">
        <f>IF((K318-SUM(L$2:L318))&gt;$N$1,"",(K318-SUM(L$2:L318)))</f>
        <v>14945400</v>
      </c>
    </row>
    <row r="319" spans="1:13" ht="15">
      <c r="A319" s="13">
        <v>342</v>
      </c>
      <c r="B319" s="10" t="s">
        <v>2254</v>
      </c>
      <c r="C319" s="10" t="s">
        <v>1331</v>
      </c>
      <c r="D319" s="9" t="s">
        <v>1342</v>
      </c>
      <c r="E319" s="10" t="s">
        <v>1343</v>
      </c>
      <c r="F319" s="10" t="s">
        <v>690</v>
      </c>
      <c r="G319" s="10" t="s">
        <v>691</v>
      </c>
      <c r="H319" s="24">
        <v>50000</v>
      </c>
      <c r="I319" s="30">
        <v>34139</v>
      </c>
      <c r="J319" s="19">
        <v>0.6828</v>
      </c>
      <c r="K319" s="3">
        <f>SUM($H$2:H319)</f>
        <v>14995400</v>
      </c>
      <c r="L319" s="3">
        <f t="shared" si="5"/>
        <v>0</v>
      </c>
      <c r="M319" s="3">
        <f>IF((K319-SUM(L$2:L319))&gt;$N$1,"",(K319-SUM(L$2:L319)))</f>
        <v>14995400</v>
      </c>
    </row>
    <row r="320" spans="1:13" ht="15">
      <c r="A320" s="13">
        <v>343</v>
      </c>
      <c r="B320" s="10" t="s">
        <v>2254</v>
      </c>
      <c r="C320" s="10" t="s">
        <v>1331</v>
      </c>
      <c r="D320" s="9" t="s">
        <v>1344</v>
      </c>
      <c r="E320" s="10" t="s">
        <v>1345</v>
      </c>
      <c r="F320" s="10" t="s">
        <v>690</v>
      </c>
      <c r="G320" s="10" t="s">
        <v>691</v>
      </c>
      <c r="H320" s="24">
        <v>50000</v>
      </c>
      <c r="I320" s="30">
        <v>34139</v>
      </c>
      <c r="J320" s="19">
        <v>0.6828</v>
      </c>
      <c r="K320" s="3">
        <f>SUM($H$2:H320)</f>
        <v>15045400</v>
      </c>
      <c r="L320" s="3">
        <f t="shared" si="5"/>
        <v>0</v>
      </c>
      <c r="M320" s="3">
        <f>IF((K320-SUM(L$2:L320))&gt;$N$1,"",(K320-SUM(L$2:L320)))</f>
        <v>15045400</v>
      </c>
    </row>
    <row r="321" spans="1:13" ht="15">
      <c r="A321" s="13">
        <v>344</v>
      </c>
      <c r="B321" s="10" t="s">
        <v>2254</v>
      </c>
      <c r="C321" s="10" t="s">
        <v>754</v>
      </c>
      <c r="D321" s="9" t="s">
        <v>1346</v>
      </c>
      <c r="E321" s="10" t="s">
        <v>1347</v>
      </c>
      <c r="F321" s="10" t="s">
        <v>690</v>
      </c>
      <c r="G321" s="10" t="s">
        <v>691</v>
      </c>
      <c r="H321" s="24">
        <v>50000</v>
      </c>
      <c r="I321" s="30">
        <v>34139</v>
      </c>
      <c r="J321" s="19">
        <v>0.6828</v>
      </c>
      <c r="K321" s="3">
        <f>SUM($H$2:H321)</f>
        <v>15095400</v>
      </c>
      <c r="L321" s="3">
        <f t="shared" si="5"/>
        <v>0</v>
      </c>
      <c r="M321" s="3">
        <f>IF((K321-SUM(L$2:L321))&gt;$N$1,"",(K321-SUM(L$2:L321)))</f>
        <v>15095400</v>
      </c>
    </row>
    <row r="322" spans="1:13" ht="15">
      <c r="A322" s="13">
        <v>345</v>
      </c>
      <c r="B322" s="10" t="s">
        <v>2254</v>
      </c>
      <c r="C322" s="10" t="s">
        <v>1331</v>
      </c>
      <c r="D322" s="9" t="s">
        <v>1348</v>
      </c>
      <c r="E322" s="10" t="s">
        <v>1349</v>
      </c>
      <c r="F322" s="10" t="s">
        <v>690</v>
      </c>
      <c r="G322" s="10" t="s">
        <v>691</v>
      </c>
      <c r="H322" s="24">
        <v>50000</v>
      </c>
      <c r="I322" s="30">
        <v>34139</v>
      </c>
      <c r="J322" s="19">
        <v>0.6828</v>
      </c>
      <c r="K322" s="3">
        <f>SUM($H$2:H322)</f>
        <v>15145400</v>
      </c>
      <c r="L322" s="3">
        <f t="shared" si="5"/>
        <v>0</v>
      </c>
      <c r="M322" s="3">
        <f>IF((K322-SUM(L$2:L322))&gt;$N$1,"",(K322-SUM(L$2:L322)))</f>
        <v>15145400</v>
      </c>
    </row>
    <row r="323" spans="1:13" ht="15">
      <c r="A323" s="13">
        <v>347</v>
      </c>
      <c r="B323" s="10" t="s">
        <v>2254</v>
      </c>
      <c r="C323" s="10" t="s">
        <v>2993</v>
      </c>
      <c r="D323" s="9" t="s">
        <v>1350</v>
      </c>
      <c r="E323" s="10" t="s">
        <v>1351</v>
      </c>
      <c r="F323" s="10" t="s">
        <v>690</v>
      </c>
      <c r="G323" s="10" t="s">
        <v>691</v>
      </c>
      <c r="H323" s="24">
        <v>50000</v>
      </c>
      <c r="I323" s="30">
        <v>34085</v>
      </c>
      <c r="J323" s="19">
        <v>0.6817</v>
      </c>
      <c r="K323" s="3">
        <f>SUM($H$2:H323)</f>
        <v>15195400</v>
      </c>
      <c r="L323" s="3">
        <f t="shared" si="5"/>
        <v>0</v>
      </c>
      <c r="M323" s="3">
        <f>IF((K323-SUM(L$2:L323))&gt;$N$1,"",(K323-SUM(L$2:L323)))</f>
        <v>15195400</v>
      </c>
    </row>
    <row r="324" spans="1:13" ht="15">
      <c r="A324" s="13">
        <v>348</v>
      </c>
      <c r="B324" s="10" t="s">
        <v>2254</v>
      </c>
      <c r="C324" s="10" t="s">
        <v>2993</v>
      </c>
      <c r="D324" s="9" t="s">
        <v>1352</v>
      </c>
      <c r="E324" s="10" t="s">
        <v>1353</v>
      </c>
      <c r="F324" s="10" t="s">
        <v>690</v>
      </c>
      <c r="G324" s="10" t="s">
        <v>691</v>
      </c>
      <c r="H324" s="24">
        <v>50000</v>
      </c>
      <c r="I324" s="30">
        <v>34085</v>
      </c>
      <c r="J324" s="19">
        <v>0.6817</v>
      </c>
      <c r="K324" s="3">
        <f>SUM($H$2:H324)</f>
        <v>15245400</v>
      </c>
      <c r="L324" s="3">
        <f t="shared" si="5"/>
        <v>0</v>
      </c>
      <c r="M324" s="3">
        <f>IF((K324-SUM(L$2:L324))&gt;$N$1,"",(K324-SUM(L$2:L324)))</f>
        <v>15245400</v>
      </c>
    </row>
    <row r="325" spans="1:13" ht="15">
      <c r="A325" s="13">
        <v>349</v>
      </c>
      <c r="B325" s="10" t="s">
        <v>2254</v>
      </c>
      <c r="C325" s="10" t="s">
        <v>2417</v>
      </c>
      <c r="D325" s="9" t="s">
        <v>1356</v>
      </c>
      <c r="E325" s="10" t="s">
        <v>1357</v>
      </c>
      <c r="F325" s="10" t="s">
        <v>690</v>
      </c>
      <c r="G325" s="10" t="s">
        <v>691</v>
      </c>
      <c r="H325" s="24">
        <v>50000</v>
      </c>
      <c r="I325" s="30">
        <v>34070</v>
      </c>
      <c r="J325" s="19">
        <v>0.6814</v>
      </c>
      <c r="K325" s="3">
        <f>SUM($H$2:H325)</f>
        <v>15295400</v>
      </c>
      <c r="L325" s="3">
        <f t="shared" si="5"/>
        <v>0</v>
      </c>
      <c r="M325" s="3">
        <f>IF((K325-SUM(L$2:L325))&gt;$N$1,"",(K325-SUM(L$2:L325)))</f>
        <v>15295400</v>
      </c>
    </row>
    <row r="326" spans="1:13" ht="15">
      <c r="A326" s="13">
        <v>350</v>
      </c>
      <c r="B326" s="10" t="s">
        <v>2254</v>
      </c>
      <c r="C326" s="10" t="s">
        <v>2528</v>
      </c>
      <c r="D326" s="9" t="s">
        <v>1360</v>
      </c>
      <c r="E326" s="10" t="s">
        <v>1361</v>
      </c>
      <c r="F326" s="10" t="s">
        <v>690</v>
      </c>
      <c r="G326" s="10" t="s">
        <v>691</v>
      </c>
      <c r="H326" s="24">
        <v>50000</v>
      </c>
      <c r="I326" s="30">
        <v>34036</v>
      </c>
      <c r="J326" s="19">
        <v>0.6807</v>
      </c>
      <c r="K326" s="3">
        <f>SUM($H$2:H326)</f>
        <v>15345400</v>
      </c>
      <c r="L326" s="3">
        <f t="shared" si="5"/>
        <v>0</v>
      </c>
      <c r="M326" s="3">
        <f>IF((K326-SUM(L$2:L326))&gt;$N$1,"",(K326-SUM(L$2:L326)))</f>
        <v>15345400</v>
      </c>
    </row>
    <row r="327" spans="1:13" ht="15">
      <c r="A327" s="13">
        <v>351</v>
      </c>
      <c r="B327" s="10" t="s">
        <v>2254</v>
      </c>
      <c r="C327" s="10" t="s">
        <v>1362</v>
      </c>
      <c r="D327" s="9" t="s">
        <v>1363</v>
      </c>
      <c r="E327" s="10" t="s">
        <v>1364</v>
      </c>
      <c r="F327" s="10" t="s">
        <v>690</v>
      </c>
      <c r="G327" s="10" t="s">
        <v>691</v>
      </c>
      <c r="H327" s="24">
        <v>50000</v>
      </c>
      <c r="I327" s="30">
        <v>34010</v>
      </c>
      <c r="J327" s="19">
        <v>0.6802</v>
      </c>
      <c r="K327" s="3">
        <f>SUM($H$2:H327)</f>
        <v>15395400</v>
      </c>
      <c r="L327" s="3">
        <f t="shared" si="5"/>
        <v>0</v>
      </c>
      <c r="M327" s="3">
        <f>IF((K327-SUM(L$2:L327))&gt;$N$1,"",(K327-SUM(L$2:L327)))</f>
        <v>15395400</v>
      </c>
    </row>
    <row r="328" spans="1:13" ht="15">
      <c r="A328" s="13">
        <v>352</v>
      </c>
      <c r="B328" s="10" t="s">
        <v>2254</v>
      </c>
      <c r="C328" s="10" t="s">
        <v>2947</v>
      </c>
      <c r="D328" s="9" t="s">
        <v>1354</v>
      </c>
      <c r="E328" s="10" t="s">
        <v>1355</v>
      </c>
      <c r="F328" s="10" t="s">
        <v>690</v>
      </c>
      <c r="G328" s="10" t="s">
        <v>691</v>
      </c>
      <c r="H328" s="24">
        <v>40000</v>
      </c>
      <c r="I328" s="30">
        <v>30767</v>
      </c>
      <c r="J328" s="19">
        <v>0.7692</v>
      </c>
      <c r="K328" s="3">
        <f>SUM($H$2:H328)</f>
        <v>15435400</v>
      </c>
      <c r="L328" s="3">
        <f t="shared" si="5"/>
        <v>0</v>
      </c>
      <c r="M328" s="3">
        <f>IF((K328-SUM(L$2:L328))&gt;$N$1,"",(K328-SUM(L$2:L328)))</f>
        <v>15435400</v>
      </c>
    </row>
    <row r="329" spans="1:13" ht="15">
      <c r="A329" s="13">
        <v>353</v>
      </c>
      <c r="B329" s="10" t="s">
        <v>2254</v>
      </c>
      <c r="C329" s="10" t="s">
        <v>2450</v>
      </c>
      <c r="D329" s="9" t="s">
        <v>1365</v>
      </c>
      <c r="E329" s="10" t="s">
        <v>1366</v>
      </c>
      <c r="F329" s="10" t="s">
        <v>690</v>
      </c>
      <c r="G329" s="10" t="s">
        <v>691</v>
      </c>
      <c r="H329" s="24">
        <v>50000</v>
      </c>
      <c r="I329" s="30">
        <v>33851</v>
      </c>
      <c r="J329" s="19">
        <v>0.677</v>
      </c>
      <c r="K329" s="3">
        <f>SUM($H$2:H329)</f>
        <v>15485400</v>
      </c>
      <c r="L329" s="3">
        <f t="shared" si="5"/>
        <v>0</v>
      </c>
      <c r="M329" s="3">
        <f>IF((K329-SUM(L$2:L329))&gt;$N$1,"",(K329-SUM(L$2:L329)))</f>
        <v>15485400</v>
      </c>
    </row>
    <row r="330" spans="1:13" ht="15">
      <c r="A330" s="13">
        <v>354</v>
      </c>
      <c r="B330" s="10" t="s">
        <v>2255</v>
      </c>
      <c r="C330" s="10" t="s">
        <v>1165</v>
      </c>
      <c r="D330" s="10" t="s">
        <v>1367</v>
      </c>
      <c r="E330" s="10" t="s">
        <v>1368</v>
      </c>
      <c r="F330" s="10" t="s">
        <v>690</v>
      </c>
      <c r="G330" s="10" t="s">
        <v>691</v>
      </c>
      <c r="H330" s="24">
        <v>50000</v>
      </c>
      <c r="I330" s="30">
        <v>33796</v>
      </c>
      <c r="J330" s="19">
        <v>0.6759</v>
      </c>
      <c r="K330" s="3">
        <f>SUM($H$2:H330)</f>
        <v>15535400</v>
      </c>
      <c r="L330" s="3">
        <f t="shared" si="5"/>
        <v>0</v>
      </c>
      <c r="M330" s="3">
        <f>IF((K330-SUM(L$2:L330))&gt;$N$1,"",(K330-SUM(L$2:L330)))</f>
        <v>15535400</v>
      </c>
    </row>
    <row r="331" spans="1:13" ht="15">
      <c r="A331" s="13">
        <v>355</v>
      </c>
      <c r="B331" s="10" t="s">
        <v>2254</v>
      </c>
      <c r="C331" s="10" t="s">
        <v>1369</v>
      </c>
      <c r="D331" s="10" t="s">
        <v>1370</v>
      </c>
      <c r="E331" s="10" t="s">
        <v>1371</v>
      </c>
      <c r="F331" s="10" t="s">
        <v>690</v>
      </c>
      <c r="G331" s="10" t="s">
        <v>691</v>
      </c>
      <c r="H331" s="24">
        <v>50000</v>
      </c>
      <c r="I331" s="30">
        <v>33756</v>
      </c>
      <c r="J331" s="19">
        <v>0.6751</v>
      </c>
      <c r="K331" s="3">
        <f>SUM($H$2:H331)</f>
        <v>15585400</v>
      </c>
      <c r="L331" s="3">
        <f t="shared" si="5"/>
        <v>0</v>
      </c>
      <c r="M331" s="3">
        <f>IF((K331-SUM(L$2:L331))&gt;$N$1,"",(K331-SUM(L$2:L331)))</f>
        <v>15585400</v>
      </c>
    </row>
    <row r="332" spans="1:13" ht="15">
      <c r="A332" s="13">
        <v>356</v>
      </c>
      <c r="B332" s="10" t="s">
        <v>2254</v>
      </c>
      <c r="C332" s="10" t="s">
        <v>1372</v>
      </c>
      <c r="D332" s="9" t="s">
        <v>1373</v>
      </c>
      <c r="E332" s="10" t="s">
        <v>1374</v>
      </c>
      <c r="F332" s="10" t="s">
        <v>690</v>
      </c>
      <c r="G332" s="10" t="s">
        <v>691</v>
      </c>
      <c r="H332" s="24">
        <v>50000</v>
      </c>
      <c r="I332" s="30">
        <v>33756</v>
      </c>
      <c r="J332" s="19">
        <v>0.6751</v>
      </c>
      <c r="K332" s="3">
        <f>SUM($H$2:H332)</f>
        <v>15635400</v>
      </c>
      <c r="L332" s="3">
        <f t="shared" si="5"/>
        <v>0</v>
      </c>
      <c r="M332" s="3">
        <f>IF((K332-SUM(L$2:L332))&gt;$N$1,"",(K332-SUM(L$2:L332)))</f>
        <v>15635400</v>
      </c>
    </row>
    <row r="333" spans="1:13" ht="15">
      <c r="A333" s="13">
        <v>357</v>
      </c>
      <c r="B333" s="10" t="s">
        <v>2254</v>
      </c>
      <c r="C333" s="10" t="s">
        <v>3124</v>
      </c>
      <c r="D333" s="9" t="s">
        <v>2836</v>
      </c>
      <c r="E333" s="10" t="s">
        <v>1898</v>
      </c>
      <c r="F333" s="10" t="s">
        <v>690</v>
      </c>
      <c r="G333" s="10" t="s">
        <v>691</v>
      </c>
      <c r="H333" s="24">
        <v>48500</v>
      </c>
      <c r="I333" s="30">
        <v>33177</v>
      </c>
      <c r="J333" s="19">
        <v>0.6841</v>
      </c>
      <c r="K333" s="3">
        <f>SUM($H$2:H333)</f>
        <v>15683900</v>
      </c>
      <c r="L333" s="3">
        <f t="shared" si="5"/>
        <v>0</v>
      </c>
      <c r="M333" s="3">
        <f>IF((K333-SUM(L$2:L333))&gt;$N$1,"",(K333-SUM(L$2:L333)))</f>
        <v>15683900</v>
      </c>
    </row>
    <row r="334" spans="1:13" ht="15">
      <c r="A334" s="13">
        <v>358</v>
      </c>
      <c r="B334" s="10" t="s">
        <v>2254</v>
      </c>
      <c r="C334" s="10" t="s">
        <v>1372</v>
      </c>
      <c r="D334" s="9" t="s">
        <v>1380</v>
      </c>
      <c r="E334" s="10" t="s">
        <v>1381</v>
      </c>
      <c r="F334" s="10" t="s">
        <v>690</v>
      </c>
      <c r="G334" s="10" t="s">
        <v>691</v>
      </c>
      <c r="H334" s="24">
        <v>50000</v>
      </c>
      <c r="I334" s="30">
        <v>33756</v>
      </c>
      <c r="J334" s="19">
        <v>0.6751</v>
      </c>
      <c r="K334" s="3">
        <f>SUM($H$2:H334)</f>
        <v>15733900</v>
      </c>
      <c r="L334" s="3">
        <f t="shared" si="5"/>
        <v>0</v>
      </c>
      <c r="M334" s="3">
        <f>IF((K334-SUM(L$2:L334))&gt;$N$1,"",(K334-SUM(L$2:L334)))</f>
        <v>15733900</v>
      </c>
    </row>
    <row r="335" spans="1:13" ht="15">
      <c r="A335" s="13">
        <v>359</v>
      </c>
      <c r="B335" s="10" t="s">
        <v>2254</v>
      </c>
      <c r="C335" s="10" t="s">
        <v>1382</v>
      </c>
      <c r="D335" s="9" t="s">
        <v>1383</v>
      </c>
      <c r="E335" s="10" t="s">
        <v>1384</v>
      </c>
      <c r="F335" s="10" t="s">
        <v>690</v>
      </c>
      <c r="G335" s="10" t="s">
        <v>691</v>
      </c>
      <c r="H335" s="24">
        <v>50000</v>
      </c>
      <c r="I335" s="30">
        <v>33684</v>
      </c>
      <c r="J335" s="19">
        <v>0.6737</v>
      </c>
      <c r="K335" s="3">
        <f>SUM($H$2:H335)</f>
        <v>15783900</v>
      </c>
      <c r="L335" s="3">
        <f t="shared" si="5"/>
        <v>0</v>
      </c>
      <c r="M335" s="3">
        <f>IF((K335-SUM(L$2:L335))&gt;$N$1,"",(K335-SUM(L$2:L335)))</f>
        <v>15783900</v>
      </c>
    </row>
    <row r="336" spans="1:13" ht="15">
      <c r="A336" s="13">
        <v>360</v>
      </c>
      <c r="B336" s="10" t="s">
        <v>2254</v>
      </c>
      <c r="C336" s="10" t="s">
        <v>1331</v>
      </c>
      <c r="D336" s="9" t="s">
        <v>1385</v>
      </c>
      <c r="E336" s="10" t="s">
        <v>1386</v>
      </c>
      <c r="F336" s="10" t="s">
        <v>690</v>
      </c>
      <c r="G336" s="10" t="s">
        <v>691</v>
      </c>
      <c r="H336" s="24">
        <v>50000</v>
      </c>
      <c r="I336" s="30">
        <v>33684</v>
      </c>
      <c r="J336" s="19">
        <v>0.6737</v>
      </c>
      <c r="K336" s="3">
        <f>SUM($H$2:H336)</f>
        <v>15833900</v>
      </c>
      <c r="L336" s="3">
        <f t="shared" si="5"/>
        <v>0</v>
      </c>
      <c r="M336" s="3">
        <f>IF((K336-SUM(L$2:L336))&gt;$N$1,"",(K336-SUM(L$2:L336)))</f>
        <v>15833900</v>
      </c>
    </row>
    <row r="337" spans="1:13" ht="15">
      <c r="A337" s="13">
        <v>361</v>
      </c>
      <c r="B337" s="10" t="s">
        <v>2254</v>
      </c>
      <c r="C337" s="10" t="s">
        <v>1331</v>
      </c>
      <c r="D337" s="9" t="s">
        <v>1387</v>
      </c>
      <c r="E337" s="10" t="s">
        <v>1388</v>
      </c>
      <c r="F337" s="10" t="s">
        <v>690</v>
      </c>
      <c r="G337" s="10" t="s">
        <v>691</v>
      </c>
      <c r="H337" s="24">
        <v>50000</v>
      </c>
      <c r="I337" s="30">
        <v>33684</v>
      </c>
      <c r="J337" s="19">
        <v>0.6737</v>
      </c>
      <c r="K337" s="3">
        <f>SUM($H$2:H337)</f>
        <v>15883900</v>
      </c>
      <c r="L337" s="3">
        <f t="shared" si="5"/>
        <v>0</v>
      </c>
      <c r="M337" s="3">
        <f>IF((K337-SUM(L$2:L337))&gt;$N$1,"",(K337-SUM(L$2:L337)))</f>
        <v>15883900</v>
      </c>
    </row>
    <row r="338" spans="1:13" ht="15">
      <c r="A338" s="13">
        <v>362</v>
      </c>
      <c r="B338" s="10" t="s">
        <v>2254</v>
      </c>
      <c r="C338" s="10" t="s">
        <v>2531</v>
      </c>
      <c r="D338" s="9" t="s">
        <v>1389</v>
      </c>
      <c r="E338" s="10" t="s">
        <v>1390</v>
      </c>
      <c r="F338" s="10" t="s">
        <v>690</v>
      </c>
      <c r="G338" s="10" t="s">
        <v>691</v>
      </c>
      <c r="H338" s="24">
        <v>50000</v>
      </c>
      <c r="I338" s="30">
        <v>33663</v>
      </c>
      <c r="J338" s="19">
        <v>0.6733</v>
      </c>
      <c r="K338" s="3">
        <f>SUM($H$2:H338)</f>
        <v>15933900</v>
      </c>
      <c r="L338" s="3">
        <f t="shared" si="5"/>
        <v>0</v>
      </c>
      <c r="M338" s="3">
        <f>IF((K338-SUM(L$2:L338))&gt;$N$1,"",(K338-SUM(L$2:L338)))</f>
        <v>15933900</v>
      </c>
    </row>
    <row r="339" spans="1:13" ht="15">
      <c r="A339" s="13">
        <v>363</v>
      </c>
      <c r="B339" s="10" t="s">
        <v>2254</v>
      </c>
      <c r="C339" s="10" t="s">
        <v>1377</v>
      </c>
      <c r="D339" s="9" t="s">
        <v>1378</v>
      </c>
      <c r="E339" s="10" t="s">
        <v>1379</v>
      </c>
      <c r="F339" s="10" t="s">
        <v>690</v>
      </c>
      <c r="G339" s="10" t="s">
        <v>691</v>
      </c>
      <c r="H339" s="24">
        <v>35000</v>
      </c>
      <c r="I339" s="30">
        <v>29005</v>
      </c>
      <c r="J339" s="19">
        <v>0.8287</v>
      </c>
      <c r="K339" s="3">
        <f>SUM($H$2:H339)</f>
        <v>15968900</v>
      </c>
      <c r="L339" s="3">
        <f t="shared" si="5"/>
        <v>0</v>
      </c>
      <c r="M339" s="3">
        <f>IF((K339-SUM(L$2:L339))&gt;$N$1,"",(K339-SUM(L$2:L339)))</f>
        <v>15968900</v>
      </c>
    </row>
    <row r="340" spans="1:13" ht="15">
      <c r="A340" s="13">
        <v>364</v>
      </c>
      <c r="B340" s="10" t="s">
        <v>2254</v>
      </c>
      <c r="C340" s="10" t="s">
        <v>1391</v>
      </c>
      <c r="D340" s="9" t="s">
        <v>1392</v>
      </c>
      <c r="E340" s="10" t="s">
        <v>1393</v>
      </c>
      <c r="F340" s="10" t="s">
        <v>690</v>
      </c>
      <c r="G340" s="10" t="s">
        <v>691</v>
      </c>
      <c r="H340" s="24">
        <v>50000</v>
      </c>
      <c r="I340" s="30">
        <v>33598</v>
      </c>
      <c r="J340" s="19">
        <v>0.672</v>
      </c>
      <c r="K340" s="3">
        <f>SUM($H$2:H340)</f>
        <v>16018900</v>
      </c>
      <c r="L340" s="3">
        <f t="shared" si="5"/>
        <v>0</v>
      </c>
      <c r="M340" s="3">
        <f>IF((K340-SUM(L$2:L340))&gt;$N$1,"",(K340-SUM(L$2:L340)))</f>
        <v>16018900</v>
      </c>
    </row>
    <row r="341" spans="1:13" ht="15">
      <c r="A341" s="13">
        <v>365</v>
      </c>
      <c r="B341" s="10" t="s">
        <v>2254</v>
      </c>
      <c r="C341" s="10" t="s">
        <v>1396</v>
      </c>
      <c r="D341" s="9" t="s">
        <v>1397</v>
      </c>
      <c r="E341" s="10" t="s">
        <v>1398</v>
      </c>
      <c r="F341" s="10" t="s">
        <v>690</v>
      </c>
      <c r="G341" s="10" t="s">
        <v>691</v>
      </c>
      <c r="H341" s="24">
        <v>50000</v>
      </c>
      <c r="I341" s="30">
        <v>33598</v>
      </c>
      <c r="J341" s="19">
        <v>0.672</v>
      </c>
      <c r="K341" s="3">
        <f>SUM($H$2:H341)</f>
        <v>16068900</v>
      </c>
      <c r="L341" s="3">
        <f t="shared" si="5"/>
        <v>0</v>
      </c>
      <c r="M341" s="3">
        <f>IF((K341-SUM(L$2:L341))&gt;$N$1,"",(K341-SUM(L$2:L341)))</f>
        <v>16068900</v>
      </c>
    </row>
    <row r="342" spans="1:13" ht="15">
      <c r="A342" s="13">
        <v>366</v>
      </c>
      <c r="B342" s="10" t="s">
        <v>2254</v>
      </c>
      <c r="C342" s="10" t="s">
        <v>1399</v>
      </c>
      <c r="D342" s="9" t="s">
        <v>1400</v>
      </c>
      <c r="E342" s="10" t="s">
        <v>1401</v>
      </c>
      <c r="F342" s="10" t="s">
        <v>690</v>
      </c>
      <c r="G342" s="10" t="s">
        <v>691</v>
      </c>
      <c r="H342" s="24">
        <v>50000</v>
      </c>
      <c r="I342" s="30">
        <v>33598</v>
      </c>
      <c r="J342" s="19">
        <v>0.672</v>
      </c>
      <c r="K342" s="3">
        <f>SUM($H$2:H342)</f>
        <v>16118900</v>
      </c>
      <c r="L342" s="3">
        <f t="shared" si="5"/>
        <v>0</v>
      </c>
      <c r="M342" s="3">
        <f>IF((K342-SUM(L$2:L342))&gt;$N$1,"",(K342-SUM(L$2:L342)))</f>
        <v>16118900</v>
      </c>
    </row>
    <row r="343" spans="1:13" ht="15">
      <c r="A343" s="13">
        <v>367</v>
      </c>
      <c r="B343" s="10" t="s">
        <v>2254</v>
      </c>
      <c r="C343" s="10" t="s">
        <v>1399</v>
      </c>
      <c r="D343" s="9" t="s">
        <v>1404</v>
      </c>
      <c r="E343" s="10" t="s">
        <v>1405</v>
      </c>
      <c r="F343" s="10" t="s">
        <v>690</v>
      </c>
      <c r="G343" s="10" t="s">
        <v>691</v>
      </c>
      <c r="H343" s="24">
        <v>50000</v>
      </c>
      <c r="I343" s="30">
        <v>33598</v>
      </c>
      <c r="J343" s="19">
        <v>0.672</v>
      </c>
      <c r="K343" s="3">
        <f>SUM($H$2:H343)</f>
        <v>16168900</v>
      </c>
      <c r="L343" s="3">
        <f t="shared" si="5"/>
        <v>0</v>
      </c>
      <c r="M343" s="3">
        <f>IF((K343-SUM(L$2:L343))&gt;$N$1,"",(K343-SUM(L$2:L343)))</f>
        <v>16168900</v>
      </c>
    </row>
    <row r="344" spans="1:13" ht="15">
      <c r="A344" s="13">
        <v>368</v>
      </c>
      <c r="B344" s="10" t="s">
        <v>2254</v>
      </c>
      <c r="C344" s="10" t="s">
        <v>947</v>
      </c>
      <c r="D344" s="9" t="s">
        <v>1394</v>
      </c>
      <c r="E344" s="10" t="s">
        <v>1395</v>
      </c>
      <c r="F344" s="10" t="s">
        <v>690</v>
      </c>
      <c r="G344" s="10" t="s">
        <v>691</v>
      </c>
      <c r="H344" s="24">
        <v>39500</v>
      </c>
      <c r="I344" s="30">
        <v>30191</v>
      </c>
      <c r="J344" s="19">
        <v>0.7643</v>
      </c>
      <c r="K344" s="3">
        <f>SUM($H$2:H344)</f>
        <v>16208400</v>
      </c>
      <c r="L344" s="3">
        <f t="shared" si="5"/>
        <v>0</v>
      </c>
      <c r="M344" s="3">
        <f>IF((K344-SUM(L$2:L344))&gt;$N$1,"",(K344-SUM(L$2:L344)))</f>
        <v>16208400</v>
      </c>
    </row>
    <row r="345" spans="1:13" ht="15">
      <c r="A345" s="13">
        <v>369</v>
      </c>
      <c r="B345" s="10" t="s">
        <v>2254</v>
      </c>
      <c r="C345" s="10" t="s">
        <v>1411</v>
      </c>
      <c r="D345" s="9" t="s">
        <v>1412</v>
      </c>
      <c r="E345" s="10" t="s">
        <v>1413</v>
      </c>
      <c r="F345" s="10" t="s">
        <v>690</v>
      </c>
      <c r="G345" s="10" t="s">
        <v>691</v>
      </c>
      <c r="H345" s="24">
        <v>50000</v>
      </c>
      <c r="I345" s="30">
        <v>33408</v>
      </c>
      <c r="J345" s="19">
        <v>0.6682</v>
      </c>
      <c r="K345" s="3">
        <f>SUM($H$2:H345)</f>
        <v>16258400</v>
      </c>
      <c r="L345" s="3">
        <f t="shared" si="5"/>
        <v>0</v>
      </c>
      <c r="M345" s="3">
        <f>IF((K345-SUM(L$2:L345))&gt;$N$1,"",(K345-SUM(L$2:L345)))</f>
        <v>16258400</v>
      </c>
    </row>
    <row r="346" spans="1:13" ht="15">
      <c r="A346" s="13">
        <v>370</v>
      </c>
      <c r="B346" s="10" t="s">
        <v>2254</v>
      </c>
      <c r="C346" s="10" t="s">
        <v>1121</v>
      </c>
      <c r="D346" s="9" t="s">
        <v>1414</v>
      </c>
      <c r="E346" s="10" t="s">
        <v>1415</v>
      </c>
      <c r="F346" s="10" t="s">
        <v>690</v>
      </c>
      <c r="G346" s="10" t="s">
        <v>691</v>
      </c>
      <c r="H346" s="24">
        <v>50000</v>
      </c>
      <c r="I346" s="30">
        <v>33401</v>
      </c>
      <c r="J346" s="19">
        <v>0.668</v>
      </c>
      <c r="K346" s="3">
        <f>SUM($H$2:H346)</f>
        <v>16308400</v>
      </c>
      <c r="L346" s="3">
        <f t="shared" si="5"/>
        <v>0</v>
      </c>
      <c r="M346" s="3">
        <f>IF((K346-SUM(L$2:L346))&gt;$N$1,"",(K346-SUM(L$2:L346)))</f>
        <v>16308400</v>
      </c>
    </row>
    <row r="347" spans="1:13" ht="15">
      <c r="A347" s="13">
        <v>372</v>
      </c>
      <c r="B347" s="10" t="s">
        <v>2254</v>
      </c>
      <c r="C347" s="10" t="s">
        <v>1377</v>
      </c>
      <c r="D347" s="9" t="s">
        <v>1402</v>
      </c>
      <c r="E347" s="10" t="s">
        <v>1403</v>
      </c>
      <c r="F347" s="10" t="s">
        <v>690</v>
      </c>
      <c r="G347" s="10" t="s">
        <v>691</v>
      </c>
      <c r="H347" s="24">
        <v>35000</v>
      </c>
      <c r="I347" s="30">
        <v>28815</v>
      </c>
      <c r="J347" s="19">
        <v>0.8233</v>
      </c>
      <c r="K347" s="3">
        <f>SUM($H$2:H347)</f>
        <v>16343400</v>
      </c>
      <c r="L347" s="3">
        <f t="shared" si="5"/>
        <v>0</v>
      </c>
      <c r="M347" s="3">
        <f>IF((K347-SUM(L$2:L347))&gt;$N$1,"",(K347-SUM(L$2:L347)))</f>
        <v>16343400</v>
      </c>
    </row>
    <row r="348" spans="1:13" ht="15">
      <c r="A348" s="13">
        <v>373</v>
      </c>
      <c r="B348" s="10" t="s">
        <v>2254</v>
      </c>
      <c r="C348" s="10" t="s">
        <v>2955</v>
      </c>
      <c r="D348" s="9" t="s">
        <v>1418</v>
      </c>
      <c r="E348" s="10" t="s">
        <v>1419</v>
      </c>
      <c r="F348" s="10" t="s">
        <v>690</v>
      </c>
      <c r="G348" s="10" t="s">
        <v>691</v>
      </c>
      <c r="H348" s="24">
        <v>50000</v>
      </c>
      <c r="I348" s="30">
        <v>33322</v>
      </c>
      <c r="J348" s="19">
        <v>0.6664</v>
      </c>
      <c r="K348" s="3">
        <f>SUM($H$2:H348)</f>
        <v>16393400</v>
      </c>
      <c r="L348" s="3">
        <f t="shared" si="5"/>
        <v>0</v>
      </c>
      <c r="M348" s="3">
        <f>IF((K348-SUM(L$2:L348))&gt;$N$1,"",(K348-SUM(L$2:L348)))</f>
        <v>16393400</v>
      </c>
    </row>
    <row r="349" spans="1:13" ht="15">
      <c r="A349" s="13">
        <v>374</v>
      </c>
      <c r="B349" s="10" t="s">
        <v>2254</v>
      </c>
      <c r="C349" s="10" t="s">
        <v>2256</v>
      </c>
      <c r="D349" s="9" t="s">
        <v>1440</v>
      </c>
      <c r="E349" s="10" t="s">
        <v>1441</v>
      </c>
      <c r="F349" s="10" t="s">
        <v>690</v>
      </c>
      <c r="G349" s="10" t="s">
        <v>691</v>
      </c>
      <c r="H349" s="24">
        <v>50000</v>
      </c>
      <c r="I349" s="30">
        <v>33292</v>
      </c>
      <c r="J349" s="19">
        <v>0.6658</v>
      </c>
      <c r="K349" s="3">
        <f>SUM($H$2:H349)</f>
        <v>16443400</v>
      </c>
      <c r="L349" s="3">
        <f t="shared" si="5"/>
        <v>0</v>
      </c>
      <c r="M349" s="3">
        <f>IF((K349-SUM(L$2:L349))&gt;$N$1,"",(K349-SUM(L$2:L349)))</f>
        <v>16443400</v>
      </c>
    </row>
    <row r="350" spans="1:13" ht="15">
      <c r="A350" s="13">
        <v>376</v>
      </c>
      <c r="B350" s="10" t="s">
        <v>2254</v>
      </c>
      <c r="C350" s="10" t="s">
        <v>2829</v>
      </c>
      <c r="D350" s="9" t="s">
        <v>2830</v>
      </c>
      <c r="E350" s="10" t="s">
        <v>2831</v>
      </c>
      <c r="F350" s="10" t="s">
        <v>690</v>
      </c>
      <c r="G350" s="10" t="s">
        <v>691</v>
      </c>
      <c r="H350" s="24">
        <v>50000</v>
      </c>
      <c r="I350" s="30">
        <v>33242</v>
      </c>
      <c r="J350" s="19">
        <v>0.6648</v>
      </c>
      <c r="K350" s="3">
        <f>SUM($H$2:H350)</f>
        <v>16493400</v>
      </c>
      <c r="L350" s="3">
        <f t="shared" si="5"/>
        <v>0</v>
      </c>
      <c r="M350" s="3">
        <f>IF((K350-SUM(L$2:L350))&gt;$N$1,"",(K350-SUM(L$2:L350)))</f>
        <v>16493400</v>
      </c>
    </row>
    <row r="351" spans="1:13" ht="15">
      <c r="A351" s="13">
        <v>377</v>
      </c>
      <c r="B351" s="10" t="s">
        <v>2254</v>
      </c>
      <c r="C351" s="10" t="s">
        <v>2829</v>
      </c>
      <c r="D351" s="9" t="s">
        <v>2832</v>
      </c>
      <c r="E351" s="10" t="s">
        <v>2833</v>
      </c>
      <c r="F351" s="10" t="s">
        <v>690</v>
      </c>
      <c r="G351" s="10" t="s">
        <v>691</v>
      </c>
      <c r="H351" s="24">
        <v>50000</v>
      </c>
      <c r="I351" s="30">
        <v>33242</v>
      </c>
      <c r="J351" s="19">
        <v>0.6648</v>
      </c>
      <c r="K351" s="3">
        <f>SUM($H$2:H351)</f>
        <v>16543400</v>
      </c>
      <c r="L351" s="3">
        <f t="shared" si="5"/>
        <v>0</v>
      </c>
      <c r="M351" s="3">
        <f>IF((K351-SUM(L$2:L351))&gt;$N$1,"",(K351-SUM(L$2:L351)))</f>
        <v>16543400</v>
      </c>
    </row>
    <row r="352" spans="1:13" ht="15">
      <c r="A352" s="13">
        <v>378</v>
      </c>
      <c r="B352" s="10" t="s">
        <v>2254</v>
      </c>
      <c r="C352" s="10" t="s">
        <v>2829</v>
      </c>
      <c r="D352" s="9" t="s">
        <v>2834</v>
      </c>
      <c r="E352" s="10" t="s">
        <v>2835</v>
      </c>
      <c r="F352" s="10" t="s">
        <v>690</v>
      </c>
      <c r="G352" s="10" t="s">
        <v>691</v>
      </c>
      <c r="H352" s="24">
        <v>50000</v>
      </c>
      <c r="I352" s="30">
        <v>33242</v>
      </c>
      <c r="J352" s="19">
        <v>0.6648</v>
      </c>
      <c r="K352" s="3">
        <f>SUM($H$2:H352)</f>
        <v>16593400</v>
      </c>
      <c r="L352" s="3">
        <f t="shared" si="5"/>
        <v>0</v>
      </c>
      <c r="M352" s="3">
        <f>IF((K352-SUM(L$2:L352))&gt;$N$1,"",(K352-SUM(L$2:L352)))</f>
        <v>16593400</v>
      </c>
    </row>
    <row r="353" spans="1:13" ht="15">
      <c r="A353" s="13">
        <v>379</v>
      </c>
      <c r="B353" s="10" t="s">
        <v>2254</v>
      </c>
      <c r="C353" s="10" t="s">
        <v>1083</v>
      </c>
      <c r="D353" s="9" t="s">
        <v>1422</v>
      </c>
      <c r="E353" s="10" t="s">
        <v>1423</v>
      </c>
      <c r="F353" s="10" t="s">
        <v>690</v>
      </c>
      <c r="G353" s="10" t="s">
        <v>691</v>
      </c>
      <c r="H353" s="24">
        <v>50000</v>
      </c>
      <c r="I353" s="30">
        <v>33194</v>
      </c>
      <c r="J353" s="19">
        <v>0.6639</v>
      </c>
      <c r="K353" s="3">
        <f>SUM($H$2:H353)</f>
        <v>16643400</v>
      </c>
      <c r="L353" s="3">
        <f t="shared" si="5"/>
        <v>0</v>
      </c>
      <c r="M353" s="3">
        <f>IF((K353-SUM(L$2:L353))&gt;$N$1,"",(K353-SUM(L$2:L353)))</f>
        <v>16643400</v>
      </c>
    </row>
    <row r="354" spans="1:13" ht="15">
      <c r="A354" s="13">
        <v>380</v>
      </c>
      <c r="B354" s="10" t="s">
        <v>2254</v>
      </c>
      <c r="C354" s="10" t="s">
        <v>2900</v>
      </c>
      <c r="D354" s="9" t="s">
        <v>1424</v>
      </c>
      <c r="E354" s="10" t="s">
        <v>1425</v>
      </c>
      <c r="F354" s="10" t="s">
        <v>690</v>
      </c>
      <c r="G354" s="10" t="s">
        <v>691</v>
      </c>
      <c r="H354" s="24">
        <v>50000</v>
      </c>
      <c r="I354" s="30">
        <v>33148</v>
      </c>
      <c r="J354" s="19">
        <v>0.663</v>
      </c>
      <c r="K354" s="3">
        <f>SUM($H$2:H354)</f>
        <v>16693400</v>
      </c>
      <c r="L354" s="3">
        <f t="shared" si="5"/>
        <v>0</v>
      </c>
      <c r="M354" s="3">
        <f>IF((K354-SUM(L$2:L354))&gt;$N$1,"",(K354-SUM(L$2:L354)))</f>
        <v>16693400</v>
      </c>
    </row>
    <row r="355" spans="1:13" ht="15">
      <c r="A355" s="13">
        <v>381</v>
      </c>
      <c r="B355" s="10" t="s">
        <v>2254</v>
      </c>
      <c r="C355" s="10" t="s">
        <v>1165</v>
      </c>
      <c r="D355" s="9" t="s">
        <v>3111</v>
      </c>
      <c r="E355" s="10" t="s">
        <v>3112</v>
      </c>
      <c r="F355" s="10" t="s">
        <v>690</v>
      </c>
      <c r="G355" s="10" t="s">
        <v>691</v>
      </c>
      <c r="H355" s="24">
        <v>50000</v>
      </c>
      <c r="I355" s="30">
        <v>33147</v>
      </c>
      <c r="J355" s="19">
        <v>0.6629</v>
      </c>
      <c r="K355" s="3">
        <f>SUM($H$2:H355)</f>
        <v>16743400</v>
      </c>
      <c r="L355" s="3">
        <f t="shared" si="5"/>
        <v>0</v>
      </c>
      <c r="M355" s="3">
        <f>IF((K355-SUM(L$2:L355))&gt;$N$1,"",(K355-SUM(L$2:L355)))</f>
        <v>16743400</v>
      </c>
    </row>
    <row r="356" spans="1:13" ht="15">
      <c r="A356" s="13">
        <v>382</v>
      </c>
      <c r="B356" s="10" t="s">
        <v>2254</v>
      </c>
      <c r="C356" s="10" t="s">
        <v>3113</v>
      </c>
      <c r="D356" s="9" t="s">
        <v>3114</v>
      </c>
      <c r="E356" s="10" t="s">
        <v>3115</v>
      </c>
      <c r="F356" s="10" t="s">
        <v>690</v>
      </c>
      <c r="G356" s="10" t="s">
        <v>691</v>
      </c>
      <c r="H356" s="24">
        <v>50000</v>
      </c>
      <c r="I356" s="30">
        <v>33062</v>
      </c>
      <c r="J356" s="19">
        <v>0.6612</v>
      </c>
      <c r="K356" s="3">
        <f>SUM($H$2:H356)</f>
        <v>16793400</v>
      </c>
      <c r="L356" s="3">
        <f t="shared" si="5"/>
        <v>0</v>
      </c>
      <c r="M356" s="3">
        <f>IF((K356-SUM(L$2:L356))&gt;$N$1,"",(K356-SUM(L$2:L356)))</f>
        <v>16793400</v>
      </c>
    </row>
    <row r="357" spans="1:13" ht="15">
      <c r="A357" s="13">
        <v>383</v>
      </c>
      <c r="B357" s="10" t="s">
        <v>2254</v>
      </c>
      <c r="C357" s="10" t="s">
        <v>2531</v>
      </c>
      <c r="D357" s="9" t="s">
        <v>3118</v>
      </c>
      <c r="E357" s="10" t="s">
        <v>3119</v>
      </c>
      <c r="F357" s="10" t="s">
        <v>690</v>
      </c>
      <c r="G357" s="10" t="s">
        <v>691</v>
      </c>
      <c r="H357" s="24">
        <v>50000</v>
      </c>
      <c r="I357" s="30">
        <v>33012</v>
      </c>
      <c r="J357" s="19">
        <v>0.6602</v>
      </c>
      <c r="K357" s="3">
        <f>SUM($H$2:H357)</f>
        <v>16843400</v>
      </c>
      <c r="L357" s="3">
        <f t="shared" si="5"/>
        <v>0</v>
      </c>
      <c r="M357" s="3">
        <f>IF((K357-SUM(L$2:L357))&gt;$N$1,"",(K357-SUM(L$2:L357)))</f>
        <v>16843400</v>
      </c>
    </row>
    <row r="358" spans="1:13" ht="15">
      <c r="A358" s="13">
        <v>384</v>
      </c>
      <c r="B358" s="10" t="s">
        <v>2254</v>
      </c>
      <c r="C358" s="10" t="s">
        <v>955</v>
      </c>
      <c r="D358" s="9" t="s">
        <v>956</v>
      </c>
      <c r="E358" s="10" t="s">
        <v>957</v>
      </c>
      <c r="F358" s="10" t="s">
        <v>690</v>
      </c>
      <c r="G358" s="10" t="s">
        <v>691</v>
      </c>
      <c r="H358" s="24">
        <v>50000</v>
      </c>
      <c r="I358" s="30">
        <v>32963</v>
      </c>
      <c r="J358" s="19">
        <v>0.6593</v>
      </c>
      <c r="K358" s="3">
        <f>SUM($H$2:H358)</f>
        <v>16893400</v>
      </c>
      <c r="L358" s="3">
        <f aca="true" t="shared" si="6" ref="L358:L418">IF(OR(G358="canceled",G358="hold"),H358,0)</f>
        <v>0</v>
      </c>
      <c r="M358" s="3">
        <f>IF((K358-SUM(L$2:L358))&gt;$N$1,"",(K358-SUM(L$2:L358)))</f>
        <v>16893400</v>
      </c>
    </row>
    <row r="359" spans="1:13" ht="15">
      <c r="A359" s="13">
        <v>385</v>
      </c>
      <c r="B359" s="10" t="s">
        <v>2254</v>
      </c>
      <c r="C359" s="10" t="s">
        <v>911</v>
      </c>
      <c r="D359" s="9" t="s">
        <v>3120</v>
      </c>
      <c r="E359" s="10" t="s">
        <v>3121</v>
      </c>
      <c r="F359" s="10" t="s">
        <v>690</v>
      </c>
      <c r="G359" s="10" t="s">
        <v>691</v>
      </c>
      <c r="H359" s="24">
        <v>50000</v>
      </c>
      <c r="I359" s="30">
        <v>32899</v>
      </c>
      <c r="J359" s="19">
        <v>0.658</v>
      </c>
      <c r="K359" s="3">
        <f>SUM($H$2:H359)</f>
        <v>16943400</v>
      </c>
      <c r="L359" s="3">
        <f t="shared" si="6"/>
        <v>0</v>
      </c>
      <c r="M359" s="3">
        <f>IF((K359-SUM(L$2:L359))&gt;$N$1,"",(K359-SUM(L$2:L359)))</f>
        <v>16943400</v>
      </c>
    </row>
    <row r="360" spans="1:13" ht="15">
      <c r="A360" s="13">
        <v>386</v>
      </c>
      <c r="B360" s="10" t="s">
        <v>2254</v>
      </c>
      <c r="C360" s="10" t="s">
        <v>897</v>
      </c>
      <c r="D360" s="9" t="s">
        <v>3122</v>
      </c>
      <c r="E360" s="10" t="s">
        <v>3123</v>
      </c>
      <c r="F360" s="10" t="s">
        <v>690</v>
      </c>
      <c r="G360" s="10" t="s">
        <v>691</v>
      </c>
      <c r="H360" s="24">
        <v>50000</v>
      </c>
      <c r="I360" s="30">
        <v>32855</v>
      </c>
      <c r="J360" s="19">
        <v>0.6571</v>
      </c>
      <c r="K360" s="3">
        <f>SUM($H$2:H360)</f>
        <v>16993400</v>
      </c>
      <c r="L360" s="3">
        <f t="shared" si="6"/>
        <v>0</v>
      </c>
      <c r="M360" s="3">
        <f>IF((K360-SUM(L$2:L360))&gt;$N$1,"",(K360-SUM(L$2:L360)))</f>
        <v>16993400</v>
      </c>
    </row>
    <row r="361" spans="1:13" ht="15">
      <c r="A361" s="13">
        <v>387</v>
      </c>
      <c r="B361" s="10" t="s">
        <v>2255</v>
      </c>
      <c r="C361" s="10" t="s">
        <v>3127</v>
      </c>
      <c r="D361" s="10" t="s">
        <v>3128</v>
      </c>
      <c r="E361" s="10" t="s">
        <v>3129</v>
      </c>
      <c r="F361" s="10" t="s">
        <v>690</v>
      </c>
      <c r="G361" s="10" t="s">
        <v>691</v>
      </c>
      <c r="H361" s="24">
        <v>50000</v>
      </c>
      <c r="I361" s="30">
        <v>32842</v>
      </c>
      <c r="J361" s="19">
        <v>0.6568</v>
      </c>
      <c r="K361" s="3">
        <f>SUM($H$2:H361)</f>
        <v>17043400</v>
      </c>
      <c r="L361" s="3">
        <f t="shared" si="6"/>
        <v>0</v>
      </c>
      <c r="M361" s="3">
        <f>IF((K361-SUM(L$2:L361))&gt;$N$1,"",(K361-SUM(L$2:L361)))</f>
        <v>17043400</v>
      </c>
    </row>
    <row r="362" spans="1:13" ht="15">
      <c r="A362" s="13">
        <v>388</v>
      </c>
      <c r="B362" s="10" t="s">
        <v>2254</v>
      </c>
      <c r="C362" s="10" t="s">
        <v>2632</v>
      </c>
      <c r="D362" s="10" t="s">
        <v>3130</v>
      </c>
      <c r="E362" s="10" t="s">
        <v>3131</v>
      </c>
      <c r="F362" s="10" t="s">
        <v>690</v>
      </c>
      <c r="G362" s="10" t="s">
        <v>691</v>
      </c>
      <c r="H362" s="24">
        <v>50000</v>
      </c>
      <c r="I362" s="30">
        <v>32829</v>
      </c>
      <c r="J362" s="19">
        <v>0.6566</v>
      </c>
      <c r="K362" s="3">
        <f>SUM($H$2:H362)</f>
        <v>17093400</v>
      </c>
      <c r="L362" s="3">
        <f t="shared" si="6"/>
        <v>0</v>
      </c>
      <c r="M362" s="3">
        <f>IF((K362-SUM(L$2:L362))&gt;$N$1,"",(K362-SUM(L$2:L362)))</f>
        <v>17093400</v>
      </c>
    </row>
    <row r="363" spans="1:13" ht="15">
      <c r="A363" s="13">
        <v>389</v>
      </c>
      <c r="B363" s="10" t="s">
        <v>2254</v>
      </c>
      <c r="C363" s="10" t="s">
        <v>960</v>
      </c>
      <c r="D363" s="9" t="s">
        <v>3134</v>
      </c>
      <c r="E363" s="10" t="s">
        <v>3135</v>
      </c>
      <c r="F363" s="10" t="s">
        <v>690</v>
      </c>
      <c r="G363" s="10" t="s">
        <v>691</v>
      </c>
      <c r="H363" s="24">
        <v>50000</v>
      </c>
      <c r="I363" s="30">
        <v>32772</v>
      </c>
      <c r="J363" s="19">
        <v>0.6554</v>
      </c>
      <c r="K363" s="3">
        <f>SUM($H$2:H363)</f>
        <v>17143400</v>
      </c>
      <c r="L363" s="3">
        <f t="shared" si="6"/>
        <v>0</v>
      </c>
      <c r="M363" s="3">
        <f>IF((K363-SUM(L$2:L363))&gt;$N$1,"",(K363-SUM(L$2:L363)))</f>
        <v>17143400</v>
      </c>
    </row>
    <row r="364" spans="1:13" ht="15">
      <c r="A364" s="13">
        <v>390</v>
      </c>
      <c r="B364" s="10" t="s">
        <v>2254</v>
      </c>
      <c r="C364" s="10" t="s">
        <v>2256</v>
      </c>
      <c r="D364" s="9" t="s">
        <v>2888</v>
      </c>
      <c r="E364" s="10" t="s">
        <v>2889</v>
      </c>
      <c r="F364" s="10" t="s">
        <v>690</v>
      </c>
      <c r="G364" s="10" t="s">
        <v>691</v>
      </c>
      <c r="H364" s="24">
        <v>50000</v>
      </c>
      <c r="I364" s="30">
        <v>32770</v>
      </c>
      <c r="J364" s="19">
        <v>0.6554</v>
      </c>
      <c r="K364" s="3">
        <f>SUM($H$2:H364)</f>
        <v>17193400</v>
      </c>
      <c r="L364" s="3">
        <f t="shared" si="6"/>
        <v>0</v>
      </c>
      <c r="M364" s="3">
        <f>IF((K364-SUM(L$2:L364))&gt;$N$1,"",(K364-SUM(L$2:L364)))</f>
        <v>17193400</v>
      </c>
    </row>
    <row r="365" spans="1:13" ht="15">
      <c r="A365" s="13">
        <v>391</v>
      </c>
      <c r="B365" s="10" t="s">
        <v>2254</v>
      </c>
      <c r="C365" s="10" t="s">
        <v>3136</v>
      </c>
      <c r="D365" s="9" t="s">
        <v>3137</v>
      </c>
      <c r="E365" s="10" t="s">
        <v>3138</v>
      </c>
      <c r="F365" s="10" t="s">
        <v>690</v>
      </c>
      <c r="G365" s="10" t="s">
        <v>691</v>
      </c>
      <c r="H365" s="24">
        <v>50000</v>
      </c>
      <c r="I365" s="30">
        <v>32762</v>
      </c>
      <c r="J365" s="19">
        <v>0.6552</v>
      </c>
      <c r="K365" s="3">
        <f>SUM($H$2:H365)</f>
        <v>17243400</v>
      </c>
      <c r="L365" s="3">
        <f t="shared" si="6"/>
        <v>0</v>
      </c>
      <c r="M365" s="3">
        <f>IF((K365-SUM(L$2:L365))&gt;$N$1,"",(K365-SUM(L$2:L365)))</f>
        <v>17243400</v>
      </c>
    </row>
    <row r="366" spans="1:13" ht="15">
      <c r="A366" s="13">
        <v>392</v>
      </c>
      <c r="B366" s="10" t="s">
        <v>2255</v>
      </c>
      <c r="C366" s="10" t="s">
        <v>2567</v>
      </c>
      <c r="D366" s="10" t="s">
        <v>2049</v>
      </c>
      <c r="E366" s="10" t="s">
        <v>2050</v>
      </c>
      <c r="F366" s="10" t="s">
        <v>690</v>
      </c>
      <c r="G366" s="10" t="s">
        <v>691</v>
      </c>
      <c r="H366" s="24">
        <v>50000</v>
      </c>
      <c r="I366" s="30">
        <v>32687</v>
      </c>
      <c r="J366" s="19">
        <v>0.6537</v>
      </c>
      <c r="K366" s="3">
        <f>SUM($H$2:H366)</f>
        <v>17293400</v>
      </c>
      <c r="L366" s="3">
        <f t="shared" si="6"/>
        <v>0</v>
      </c>
      <c r="M366" s="3">
        <f>IF((K366-SUM(L$2:L366))&gt;$N$1,"",(K366-SUM(L$2:L366)))</f>
        <v>17293400</v>
      </c>
    </row>
    <row r="367" spans="1:13" ht="15">
      <c r="A367" s="13">
        <v>393</v>
      </c>
      <c r="B367" s="10" t="s">
        <v>2254</v>
      </c>
      <c r="C367" s="10" t="s">
        <v>2976</v>
      </c>
      <c r="D367" s="9" t="s">
        <v>3139</v>
      </c>
      <c r="E367" s="10" t="s">
        <v>3140</v>
      </c>
      <c r="F367" s="10" t="s">
        <v>690</v>
      </c>
      <c r="G367" s="10" t="s">
        <v>691</v>
      </c>
      <c r="H367" s="24">
        <v>50000</v>
      </c>
      <c r="I367" s="30">
        <v>32669</v>
      </c>
      <c r="J367" s="19">
        <v>0.6534</v>
      </c>
      <c r="K367" s="3">
        <f>SUM($H$2:H367)</f>
        <v>17343400</v>
      </c>
      <c r="L367" s="3">
        <f t="shared" si="6"/>
        <v>0</v>
      </c>
      <c r="M367" s="3">
        <f>IF((K367-SUM(L$2:L367))&gt;$N$1,"",(K367-SUM(L$2:L367)))</f>
        <v>17343400</v>
      </c>
    </row>
    <row r="368" spans="1:13" ht="15">
      <c r="A368" s="13">
        <v>394</v>
      </c>
      <c r="B368" s="10" t="s">
        <v>2254</v>
      </c>
      <c r="C368" s="10" t="s">
        <v>2829</v>
      </c>
      <c r="D368" s="9" t="s">
        <v>2882</v>
      </c>
      <c r="E368" s="10" t="s">
        <v>2883</v>
      </c>
      <c r="F368" s="10" t="s">
        <v>690</v>
      </c>
      <c r="G368" s="10" t="s">
        <v>691</v>
      </c>
      <c r="H368" s="24">
        <v>50000</v>
      </c>
      <c r="I368" s="30">
        <v>32661</v>
      </c>
      <c r="J368" s="19">
        <v>0.6532</v>
      </c>
      <c r="K368" s="3">
        <f>SUM($H$2:H368)</f>
        <v>17393400</v>
      </c>
      <c r="L368" s="3">
        <f t="shared" si="6"/>
        <v>0</v>
      </c>
      <c r="M368" s="3">
        <f>IF((K368-SUM(L$2:L368))&gt;$N$1,"",(K368-SUM(L$2:L368)))</f>
        <v>17393400</v>
      </c>
    </row>
    <row r="369" spans="1:13" ht="15">
      <c r="A369" s="13">
        <v>395</v>
      </c>
      <c r="B369" s="10" t="s">
        <v>2254</v>
      </c>
      <c r="C369" s="10" t="s">
        <v>2829</v>
      </c>
      <c r="D369" s="9" t="s">
        <v>2884</v>
      </c>
      <c r="E369" s="10" t="s">
        <v>2885</v>
      </c>
      <c r="F369" s="10" t="s">
        <v>690</v>
      </c>
      <c r="G369" s="10" t="s">
        <v>691</v>
      </c>
      <c r="H369" s="24">
        <v>50000</v>
      </c>
      <c r="I369" s="30">
        <v>32661</v>
      </c>
      <c r="J369" s="19">
        <v>0.6532</v>
      </c>
      <c r="K369" s="3">
        <f>SUM($H$2:H369)</f>
        <v>17443400</v>
      </c>
      <c r="L369" s="3">
        <f t="shared" si="6"/>
        <v>0</v>
      </c>
      <c r="M369" s="3">
        <f>IF((K369-SUM(L$2:L369))&gt;$N$1,"",(K369-SUM(L$2:L369)))</f>
        <v>17443400</v>
      </c>
    </row>
    <row r="370" spans="1:13" ht="15">
      <c r="A370" s="13">
        <v>396</v>
      </c>
      <c r="B370" s="10" t="s">
        <v>2254</v>
      </c>
      <c r="C370" s="10" t="s">
        <v>2632</v>
      </c>
      <c r="D370" s="9" t="s">
        <v>3141</v>
      </c>
      <c r="E370" s="10" t="s">
        <v>3142</v>
      </c>
      <c r="F370" s="10" t="s">
        <v>690</v>
      </c>
      <c r="G370" s="10" t="s">
        <v>691</v>
      </c>
      <c r="H370" s="24">
        <v>50000</v>
      </c>
      <c r="I370" s="30">
        <v>32615</v>
      </c>
      <c r="J370" s="19">
        <v>0.6523</v>
      </c>
      <c r="K370" s="3">
        <f>SUM($H$2:H370)</f>
        <v>17493400</v>
      </c>
      <c r="L370" s="3">
        <f t="shared" si="6"/>
        <v>0</v>
      </c>
      <c r="M370" s="3">
        <f>IF((K370-SUM(L$2:L370))&gt;$N$1,"",(K370-SUM(L$2:L370)))</f>
        <v>17493400</v>
      </c>
    </row>
    <row r="371" spans="1:13" ht="15">
      <c r="A371" s="13">
        <v>397</v>
      </c>
      <c r="B371" s="10" t="s">
        <v>2254</v>
      </c>
      <c r="C371" s="10" t="s">
        <v>638</v>
      </c>
      <c r="D371" s="9" t="s">
        <v>3143</v>
      </c>
      <c r="E371" s="10" t="s">
        <v>3144</v>
      </c>
      <c r="F371" s="10" t="s">
        <v>690</v>
      </c>
      <c r="G371" s="10" t="s">
        <v>691</v>
      </c>
      <c r="H371" s="24">
        <v>50000</v>
      </c>
      <c r="I371" s="30">
        <v>32610</v>
      </c>
      <c r="J371" s="19">
        <v>0.6522</v>
      </c>
      <c r="K371" s="3">
        <f>SUM($H$2:H371)</f>
        <v>17543400</v>
      </c>
      <c r="L371" s="3">
        <f t="shared" si="6"/>
        <v>0</v>
      </c>
      <c r="M371" s="3">
        <f>IF((K371-SUM(L$2:L371))&gt;$N$1,"",(K371-SUM(L$2:L371)))</f>
        <v>17543400</v>
      </c>
    </row>
    <row r="372" spans="1:13" ht="15">
      <c r="A372" s="13">
        <v>398</v>
      </c>
      <c r="B372" s="10" t="s">
        <v>2254</v>
      </c>
      <c r="C372" s="10" t="s">
        <v>1362</v>
      </c>
      <c r="D372" s="9" t="s">
        <v>3147</v>
      </c>
      <c r="E372" s="10" t="s">
        <v>3148</v>
      </c>
      <c r="F372" s="10" t="s">
        <v>690</v>
      </c>
      <c r="G372" s="10" t="s">
        <v>691</v>
      </c>
      <c r="H372" s="24">
        <v>50000</v>
      </c>
      <c r="I372" s="30">
        <v>32590</v>
      </c>
      <c r="J372" s="19">
        <v>0.6518</v>
      </c>
      <c r="K372" s="3">
        <f>SUM($H$2:H372)</f>
        <v>17593400</v>
      </c>
      <c r="L372" s="3">
        <f t="shared" si="6"/>
        <v>0</v>
      </c>
      <c r="M372" s="3">
        <f>IF((K372-SUM(L$2:L372))&gt;$N$1,"",(K372-SUM(L$2:L372)))</f>
        <v>17593400</v>
      </c>
    </row>
    <row r="373" spans="1:13" ht="15">
      <c r="A373" s="13">
        <v>399</v>
      </c>
      <c r="B373" s="10" t="s">
        <v>2254</v>
      </c>
      <c r="C373" s="10" t="s">
        <v>2257</v>
      </c>
      <c r="D373" s="9" t="s">
        <v>1420</v>
      </c>
      <c r="E373" s="10" t="s">
        <v>1421</v>
      </c>
      <c r="F373" s="10" t="s">
        <v>690</v>
      </c>
      <c r="G373" s="10" t="s">
        <v>691</v>
      </c>
      <c r="H373" s="24">
        <v>50000</v>
      </c>
      <c r="I373" s="30">
        <v>32577</v>
      </c>
      <c r="J373" s="19">
        <v>0.6515</v>
      </c>
      <c r="K373" s="3">
        <f>SUM($H$2:H373)</f>
        <v>17643400</v>
      </c>
      <c r="L373" s="3">
        <f t="shared" si="6"/>
        <v>0</v>
      </c>
      <c r="M373" s="3">
        <f>IF((K373-SUM(L$2:L373))&gt;$N$1,"",(K373-SUM(L$2:L373)))</f>
        <v>17643400</v>
      </c>
    </row>
    <row r="374" spans="1:13" ht="15">
      <c r="A374" s="13">
        <v>400</v>
      </c>
      <c r="B374" s="10" t="s">
        <v>2254</v>
      </c>
      <c r="C374" s="10" t="s">
        <v>1408</v>
      </c>
      <c r="D374" s="9" t="s">
        <v>3149</v>
      </c>
      <c r="E374" s="10" t="s">
        <v>3150</v>
      </c>
      <c r="F374" s="10" t="s">
        <v>690</v>
      </c>
      <c r="G374" s="10" t="s">
        <v>691</v>
      </c>
      <c r="H374" s="24">
        <v>50000</v>
      </c>
      <c r="I374" s="30">
        <v>32556</v>
      </c>
      <c r="J374" s="19">
        <v>0.6511</v>
      </c>
      <c r="K374" s="3">
        <f>SUM($H$2:H374)</f>
        <v>17693400</v>
      </c>
      <c r="L374" s="3">
        <f t="shared" si="6"/>
        <v>0</v>
      </c>
      <c r="M374" s="3">
        <f>IF((K374-SUM(L$2:L374))&gt;$N$1,"",(K374-SUM(L$2:L374)))</f>
        <v>17693400</v>
      </c>
    </row>
    <row r="375" spans="1:13" ht="15">
      <c r="A375" s="13">
        <v>401</v>
      </c>
      <c r="B375" s="10" t="s">
        <v>2254</v>
      </c>
      <c r="C375" s="10" t="s">
        <v>687</v>
      </c>
      <c r="D375" s="9" t="s">
        <v>3151</v>
      </c>
      <c r="E375" s="10" t="s">
        <v>3152</v>
      </c>
      <c r="F375" s="10" t="s">
        <v>690</v>
      </c>
      <c r="G375" s="10" t="s">
        <v>691</v>
      </c>
      <c r="H375" s="24">
        <v>50000</v>
      </c>
      <c r="I375" s="30">
        <v>32546</v>
      </c>
      <c r="J375" s="19">
        <v>0.6509</v>
      </c>
      <c r="K375" s="3">
        <f>SUM($H$2:H375)</f>
        <v>17743400</v>
      </c>
      <c r="L375" s="3">
        <f t="shared" si="6"/>
        <v>0</v>
      </c>
      <c r="M375" s="3">
        <f>IF((K375-SUM(L$2:L375))&gt;$N$1,"",(K375-SUM(L$2:L375)))</f>
        <v>17743400</v>
      </c>
    </row>
    <row r="376" spans="1:13" ht="15">
      <c r="A376" s="13">
        <v>402</v>
      </c>
      <c r="B376" s="10" t="s">
        <v>2254</v>
      </c>
      <c r="C376" s="10" t="s">
        <v>687</v>
      </c>
      <c r="D376" s="9" t="s">
        <v>3153</v>
      </c>
      <c r="E376" s="10" t="s">
        <v>3154</v>
      </c>
      <c r="F376" s="10" t="s">
        <v>690</v>
      </c>
      <c r="G376" s="10" t="s">
        <v>691</v>
      </c>
      <c r="H376" s="24">
        <v>50000</v>
      </c>
      <c r="I376" s="30">
        <v>32546</v>
      </c>
      <c r="J376" s="19">
        <v>0.6509</v>
      </c>
      <c r="K376" s="3">
        <f>SUM($H$2:H376)</f>
        <v>17793400</v>
      </c>
      <c r="L376" s="3">
        <f t="shared" si="6"/>
        <v>0</v>
      </c>
      <c r="M376" s="3">
        <f>IF((K376-SUM(L$2:L376))&gt;$N$1,"",(K376-SUM(L$2:L376)))</f>
        <v>17793400</v>
      </c>
    </row>
    <row r="377" spans="1:13" ht="15">
      <c r="A377" s="13">
        <v>403</v>
      </c>
      <c r="B377" s="10" t="s">
        <v>2254</v>
      </c>
      <c r="C377" s="10" t="s">
        <v>687</v>
      </c>
      <c r="D377" s="9" t="s">
        <v>3155</v>
      </c>
      <c r="E377" s="10" t="s">
        <v>3156</v>
      </c>
      <c r="F377" s="10" t="s">
        <v>690</v>
      </c>
      <c r="G377" s="10" t="s">
        <v>691</v>
      </c>
      <c r="H377" s="24">
        <v>50000</v>
      </c>
      <c r="I377" s="30">
        <v>32546</v>
      </c>
      <c r="J377" s="19">
        <v>0.6509</v>
      </c>
      <c r="K377" s="3">
        <f>SUM($H$2:H377)</f>
        <v>17843400</v>
      </c>
      <c r="L377" s="3">
        <f t="shared" si="6"/>
        <v>0</v>
      </c>
      <c r="M377" s="3">
        <f>IF((K377-SUM(L$2:L377))&gt;$N$1,"",(K377-SUM(L$2:L377)))</f>
        <v>17843400</v>
      </c>
    </row>
    <row r="378" spans="1:13" ht="15">
      <c r="A378" s="13">
        <v>404</v>
      </c>
      <c r="B378" s="10" t="s">
        <v>2254</v>
      </c>
      <c r="C378" s="10" t="s">
        <v>890</v>
      </c>
      <c r="D378" s="9" t="s">
        <v>3157</v>
      </c>
      <c r="E378" s="10" t="s">
        <v>3158</v>
      </c>
      <c r="F378" s="10" t="s">
        <v>690</v>
      </c>
      <c r="G378" s="10" t="s">
        <v>691</v>
      </c>
      <c r="H378" s="24">
        <v>50000</v>
      </c>
      <c r="I378" s="30">
        <v>32531</v>
      </c>
      <c r="J378" s="19">
        <v>0.6506</v>
      </c>
      <c r="K378" s="3">
        <f>SUM($H$2:H378)</f>
        <v>17893400</v>
      </c>
      <c r="L378" s="3">
        <f t="shared" si="6"/>
        <v>0</v>
      </c>
      <c r="M378" s="3">
        <f>IF((K378-SUM(L$2:L378))&gt;$N$1,"",(K378-SUM(L$2:L378)))</f>
        <v>17893400</v>
      </c>
    </row>
    <row r="379" spans="1:13" ht="15">
      <c r="A379" s="13">
        <v>406</v>
      </c>
      <c r="B379" s="10" t="s">
        <v>2254</v>
      </c>
      <c r="C379" s="10" t="s">
        <v>2567</v>
      </c>
      <c r="D379" s="9" t="s">
        <v>3159</v>
      </c>
      <c r="E379" s="10" t="s">
        <v>3160</v>
      </c>
      <c r="F379" s="10" t="s">
        <v>690</v>
      </c>
      <c r="G379" s="10" t="s">
        <v>691</v>
      </c>
      <c r="H379" s="24">
        <v>50000</v>
      </c>
      <c r="I379" s="30">
        <v>32531</v>
      </c>
      <c r="J379" s="19">
        <v>0.6506</v>
      </c>
      <c r="K379" s="3">
        <f>SUM($H$2:H379)</f>
        <v>17943400</v>
      </c>
      <c r="L379" s="3">
        <f t="shared" si="6"/>
        <v>0</v>
      </c>
      <c r="M379" s="3">
        <f>IF((K379-SUM(L$2:L379))&gt;$N$1,"",(K379-SUM(L$2:L379)))</f>
        <v>17943400</v>
      </c>
    </row>
    <row r="380" spans="1:13" ht="15">
      <c r="A380" s="13">
        <v>407</v>
      </c>
      <c r="B380" s="10" t="s">
        <v>2254</v>
      </c>
      <c r="C380" s="10" t="s">
        <v>3124</v>
      </c>
      <c r="D380" s="9" t="s">
        <v>3125</v>
      </c>
      <c r="E380" s="10" t="s">
        <v>3126</v>
      </c>
      <c r="F380" s="10" t="s">
        <v>690</v>
      </c>
      <c r="G380" s="10" t="s">
        <v>691</v>
      </c>
      <c r="H380" s="24">
        <v>48500</v>
      </c>
      <c r="I380" s="30">
        <v>32115</v>
      </c>
      <c r="J380" s="19">
        <v>0.6622</v>
      </c>
      <c r="K380" s="3">
        <f>SUM($H$2:H380)</f>
        <v>17991900</v>
      </c>
      <c r="L380" s="3">
        <f t="shared" si="6"/>
        <v>0</v>
      </c>
      <c r="M380" s="3">
        <f>IF((K380-SUM(L$2:L380))&gt;$N$1,"",(K380-SUM(L$2:L380)))</f>
        <v>17991900</v>
      </c>
    </row>
    <row r="381" spans="1:13" ht="15">
      <c r="A381" s="13">
        <v>410</v>
      </c>
      <c r="B381" s="10" t="s">
        <v>2254</v>
      </c>
      <c r="C381" s="10" t="s">
        <v>3162</v>
      </c>
      <c r="D381" s="9" t="s">
        <v>3163</v>
      </c>
      <c r="E381" s="10" t="s">
        <v>3164</v>
      </c>
      <c r="F381" s="10" t="s">
        <v>690</v>
      </c>
      <c r="G381" s="10" t="s">
        <v>691</v>
      </c>
      <c r="H381" s="24">
        <v>48000</v>
      </c>
      <c r="I381" s="30">
        <v>31950</v>
      </c>
      <c r="J381" s="19">
        <v>0.6656</v>
      </c>
      <c r="K381" s="3">
        <f>SUM($H$2:H381)</f>
        <v>18039900</v>
      </c>
      <c r="L381" s="3">
        <f t="shared" si="6"/>
        <v>0</v>
      </c>
      <c r="M381" s="3">
        <f>IF((K381-SUM(L$2:L381))&gt;$N$1,"",(K381-SUM(L$2:L381)))</f>
        <v>18039900</v>
      </c>
    </row>
    <row r="382" spans="1:13" ht="15">
      <c r="A382" s="13">
        <v>411</v>
      </c>
      <c r="B382" s="10" t="s">
        <v>2254</v>
      </c>
      <c r="C382" s="10" t="s">
        <v>972</v>
      </c>
      <c r="D382" s="9" t="s">
        <v>706</v>
      </c>
      <c r="E382" s="10" t="s">
        <v>973</v>
      </c>
      <c r="F382" s="10" t="s">
        <v>690</v>
      </c>
      <c r="G382" s="10" t="s">
        <v>691</v>
      </c>
      <c r="H382" s="24">
        <v>50000</v>
      </c>
      <c r="I382" s="30">
        <v>32531</v>
      </c>
      <c r="J382" s="19">
        <v>0.6506</v>
      </c>
      <c r="K382" s="3">
        <f>SUM($H$2:H382)</f>
        <v>18089900</v>
      </c>
      <c r="L382" s="3">
        <f t="shared" si="6"/>
        <v>0</v>
      </c>
      <c r="M382" s="3">
        <f>IF((K382-SUM(L$2:L382))&gt;$N$1,"",(K382-SUM(L$2:L382)))</f>
        <v>18089900</v>
      </c>
    </row>
    <row r="383" spans="1:13" ht="15">
      <c r="A383" s="13">
        <v>412</v>
      </c>
      <c r="B383" s="10" t="s">
        <v>2254</v>
      </c>
      <c r="C383" s="10" t="s">
        <v>754</v>
      </c>
      <c r="D383" s="9" t="s">
        <v>3165</v>
      </c>
      <c r="E383" s="10" t="s">
        <v>3166</v>
      </c>
      <c r="F383" s="10" t="s">
        <v>690</v>
      </c>
      <c r="G383" s="10" t="s">
        <v>691</v>
      </c>
      <c r="H383" s="24">
        <v>50000</v>
      </c>
      <c r="I383" s="30">
        <v>32531</v>
      </c>
      <c r="J383" s="19">
        <v>0.6506</v>
      </c>
      <c r="K383" s="3">
        <f>SUM($H$2:H383)</f>
        <v>18139900</v>
      </c>
      <c r="L383" s="3">
        <f t="shared" si="6"/>
        <v>0</v>
      </c>
      <c r="M383" s="3">
        <f>IF((K383-SUM(L$2:L383))&gt;$N$1,"",(K383-SUM(L$2:L383)))</f>
        <v>18139900</v>
      </c>
    </row>
    <row r="384" spans="1:13" ht="15">
      <c r="A384" s="13">
        <v>413</v>
      </c>
      <c r="B384" s="10" t="s">
        <v>2254</v>
      </c>
      <c r="C384" s="10" t="s">
        <v>754</v>
      </c>
      <c r="D384" s="9" t="s">
        <v>3167</v>
      </c>
      <c r="E384" s="10" t="s">
        <v>3168</v>
      </c>
      <c r="F384" s="10" t="s">
        <v>690</v>
      </c>
      <c r="G384" s="10" t="s">
        <v>691</v>
      </c>
      <c r="H384" s="24">
        <v>50000</v>
      </c>
      <c r="I384" s="30">
        <v>32531</v>
      </c>
      <c r="J384" s="19">
        <v>0.6506</v>
      </c>
      <c r="K384" s="3">
        <f>SUM($H$2:H384)</f>
        <v>18189900</v>
      </c>
      <c r="L384" s="3">
        <f t="shared" si="6"/>
        <v>0</v>
      </c>
      <c r="M384" s="3">
        <f>IF((K384-SUM(L$2:L384))&gt;$N$1,"",(K384-SUM(L$2:L384)))</f>
        <v>18189900</v>
      </c>
    </row>
    <row r="385" spans="1:13" ht="15">
      <c r="A385" s="13">
        <v>414</v>
      </c>
      <c r="B385" s="10" t="s">
        <v>2254</v>
      </c>
      <c r="C385" s="10" t="s">
        <v>3169</v>
      </c>
      <c r="D385" s="9" t="s">
        <v>3170</v>
      </c>
      <c r="E385" s="10" t="s">
        <v>3171</v>
      </c>
      <c r="F385" s="10" t="s">
        <v>690</v>
      </c>
      <c r="G385" s="10" t="s">
        <v>691</v>
      </c>
      <c r="H385" s="24">
        <v>50000</v>
      </c>
      <c r="I385" s="30">
        <v>32498</v>
      </c>
      <c r="J385" s="19">
        <v>0.65</v>
      </c>
      <c r="K385" s="3">
        <f>SUM($H$2:H385)</f>
        <v>18239900</v>
      </c>
      <c r="L385" s="3">
        <f t="shared" si="6"/>
        <v>0</v>
      </c>
      <c r="M385" s="3">
        <f>IF((K385-SUM(L$2:L385))&gt;$N$1,"",(K385-SUM(L$2:L385)))</f>
        <v>18239900</v>
      </c>
    </row>
    <row r="386" spans="1:13" ht="15">
      <c r="A386" s="13">
        <v>415</v>
      </c>
      <c r="B386" s="10" t="s">
        <v>2254</v>
      </c>
      <c r="C386" s="10" t="s">
        <v>2632</v>
      </c>
      <c r="D386" s="9" t="s">
        <v>3172</v>
      </c>
      <c r="E386" s="10" t="s">
        <v>3173</v>
      </c>
      <c r="F386" s="10" t="s">
        <v>690</v>
      </c>
      <c r="G386" s="10" t="s">
        <v>691</v>
      </c>
      <c r="H386" s="24">
        <v>50000</v>
      </c>
      <c r="I386" s="30">
        <v>32494</v>
      </c>
      <c r="J386" s="19">
        <v>0.6499</v>
      </c>
      <c r="K386" s="3">
        <f>SUM($H$2:H386)</f>
        <v>18289900</v>
      </c>
      <c r="L386" s="3">
        <f t="shared" si="6"/>
        <v>0</v>
      </c>
      <c r="M386" s="3">
        <f>IF((K386-SUM(L$2:L386))&gt;$N$1,"",(K386-SUM(L$2:L386)))</f>
        <v>18289900</v>
      </c>
    </row>
    <row r="387" spans="1:13" ht="15">
      <c r="A387" s="13">
        <v>416</v>
      </c>
      <c r="B387" s="10" t="s">
        <v>2254</v>
      </c>
      <c r="C387" s="10" t="s">
        <v>1294</v>
      </c>
      <c r="D387" s="9" t="s">
        <v>1295</v>
      </c>
      <c r="E387" s="10" t="s">
        <v>1296</v>
      </c>
      <c r="F387" s="10" t="s">
        <v>690</v>
      </c>
      <c r="G387" s="10" t="s">
        <v>691</v>
      </c>
      <c r="H387" s="24">
        <v>50000</v>
      </c>
      <c r="I387" s="30">
        <v>32469</v>
      </c>
      <c r="J387" s="19">
        <v>0.6494</v>
      </c>
      <c r="K387" s="3">
        <f>SUM($H$2:H387)</f>
        <v>18339900</v>
      </c>
      <c r="L387" s="3">
        <f t="shared" si="6"/>
        <v>0</v>
      </c>
      <c r="M387" s="3">
        <f>IF((K387-SUM(L$2:L387))&gt;$N$1,"",(K387-SUM(L$2:L387)))</f>
        <v>18339900</v>
      </c>
    </row>
    <row r="388" spans="1:13" ht="15">
      <c r="A388" s="13">
        <v>417</v>
      </c>
      <c r="B388" s="10" t="s">
        <v>2254</v>
      </c>
      <c r="C388" s="10" t="s">
        <v>3174</v>
      </c>
      <c r="D388" s="9" t="s">
        <v>3175</v>
      </c>
      <c r="E388" s="10" t="s">
        <v>3176</v>
      </c>
      <c r="F388" s="10" t="s">
        <v>690</v>
      </c>
      <c r="G388" s="10" t="s">
        <v>691</v>
      </c>
      <c r="H388" s="24">
        <v>50000</v>
      </c>
      <c r="I388" s="30">
        <v>32412</v>
      </c>
      <c r="J388" s="19">
        <v>0.6482</v>
      </c>
      <c r="K388" s="3">
        <f>SUM($H$2:H388)</f>
        <v>18389900</v>
      </c>
      <c r="L388" s="3">
        <f t="shared" si="6"/>
        <v>0</v>
      </c>
      <c r="M388" s="3">
        <f>IF((K388-SUM(L$2:L388))&gt;$N$1,"",(K388-SUM(L$2:L388)))</f>
        <v>18389900</v>
      </c>
    </row>
    <row r="389" spans="1:13" ht="15">
      <c r="A389" s="13">
        <v>418</v>
      </c>
      <c r="B389" s="10" t="s">
        <v>2254</v>
      </c>
      <c r="C389" s="10" t="s">
        <v>1147</v>
      </c>
      <c r="D389" s="9" t="s">
        <v>3177</v>
      </c>
      <c r="E389" s="10" t="s">
        <v>3178</v>
      </c>
      <c r="F389" s="10" t="s">
        <v>690</v>
      </c>
      <c r="G389" s="10" t="s">
        <v>691</v>
      </c>
      <c r="H389" s="24">
        <v>50000</v>
      </c>
      <c r="I389" s="30">
        <v>32386</v>
      </c>
      <c r="J389" s="19">
        <v>0.6477</v>
      </c>
      <c r="K389" s="3">
        <f>SUM($H$2:H389)</f>
        <v>18439900</v>
      </c>
      <c r="L389" s="3">
        <f t="shared" si="6"/>
        <v>0</v>
      </c>
      <c r="M389" s="3">
        <f>IF((K389-SUM(L$2:L389))&gt;$N$1,"",(K389-SUM(L$2:L389)))</f>
        <v>18439900</v>
      </c>
    </row>
    <row r="390" spans="1:13" ht="15">
      <c r="A390" s="13">
        <v>419</v>
      </c>
      <c r="B390" s="10" t="s">
        <v>2254</v>
      </c>
      <c r="C390" s="10" t="s">
        <v>1372</v>
      </c>
      <c r="D390" s="9" t="s">
        <v>3179</v>
      </c>
      <c r="E390" s="10" t="s">
        <v>3180</v>
      </c>
      <c r="F390" s="10" t="s">
        <v>690</v>
      </c>
      <c r="G390" s="10" t="s">
        <v>691</v>
      </c>
      <c r="H390" s="24">
        <v>50000</v>
      </c>
      <c r="I390" s="30">
        <v>32310</v>
      </c>
      <c r="J390" s="19">
        <v>0.6462</v>
      </c>
      <c r="K390" s="3">
        <f>SUM($H$2:H390)</f>
        <v>18489900</v>
      </c>
      <c r="L390" s="3">
        <f t="shared" si="6"/>
        <v>0</v>
      </c>
      <c r="M390" s="3">
        <f>IF((K390-SUM(L$2:L390))&gt;$N$1,"",(K390-SUM(L$2:L390)))</f>
        <v>18489900</v>
      </c>
    </row>
    <row r="391" spans="1:13" ht="15">
      <c r="A391" s="13">
        <v>420</v>
      </c>
      <c r="B391" s="10" t="s">
        <v>2254</v>
      </c>
      <c r="C391" s="10" t="s">
        <v>697</v>
      </c>
      <c r="D391" s="9" t="s">
        <v>3080</v>
      </c>
      <c r="E391" s="10" t="s">
        <v>3081</v>
      </c>
      <c r="F391" s="10" t="s">
        <v>690</v>
      </c>
      <c r="G391" s="10" t="s">
        <v>691</v>
      </c>
      <c r="H391" s="24">
        <v>40000</v>
      </c>
      <c r="I391" s="30">
        <v>29122</v>
      </c>
      <c r="J391" s="19">
        <v>0.7281</v>
      </c>
      <c r="K391" s="3">
        <f>SUM($H$2:H391)</f>
        <v>18529900</v>
      </c>
      <c r="L391" s="3">
        <f t="shared" si="6"/>
        <v>0</v>
      </c>
      <c r="M391" s="3">
        <f>IF((K391-SUM(L$2:L391))&gt;$N$1,"",(K391-SUM(L$2:L391)))</f>
        <v>18529900</v>
      </c>
    </row>
    <row r="392" spans="1:13" ht="15">
      <c r="A392" s="13">
        <v>421</v>
      </c>
      <c r="B392" s="10" t="s">
        <v>2254</v>
      </c>
      <c r="C392" s="10" t="s">
        <v>2632</v>
      </c>
      <c r="D392" s="9" t="s">
        <v>3181</v>
      </c>
      <c r="E392" s="10" t="s">
        <v>3182</v>
      </c>
      <c r="F392" s="10" t="s">
        <v>690</v>
      </c>
      <c r="G392" s="10" t="s">
        <v>691</v>
      </c>
      <c r="H392" s="24">
        <v>50000</v>
      </c>
      <c r="I392" s="30">
        <v>32305</v>
      </c>
      <c r="J392" s="19">
        <v>0.6461</v>
      </c>
      <c r="K392" s="3">
        <f>SUM($H$2:H392)</f>
        <v>18579900</v>
      </c>
      <c r="L392" s="3">
        <f t="shared" si="6"/>
        <v>0</v>
      </c>
      <c r="M392" s="3">
        <f>IF((K392-SUM(L$2:L392))&gt;$N$1,"",(K392-SUM(L$2:L392)))</f>
        <v>18579900</v>
      </c>
    </row>
    <row r="393" spans="1:13" ht="15">
      <c r="A393" s="13">
        <v>422</v>
      </c>
      <c r="B393" s="10" t="s">
        <v>2255</v>
      </c>
      <c r="C393" s="10" t="s">
        <v>3103</v>
      </c>
      <c r="D393" s="10" t="s">
        <v>3104</v>
      </c>
      <c r="E393" s="10" t="s">
        <v>3105</v>
      </c>
      <c r="F393" s="10" t="s">
        <v>690</v>
      </c>
      <c r="G393" s="10" t="s">
        <v>691</v>
      </c>
      <c r="H393" s="24">
        <v>50000</v>
      </c>
      <c r="I393" s="30">
        <v>32299</v>
      </c>
      <c r="J393" s="19">
        <v>0.646</v>
      </c>
      <c r="K393" s="3">
        <f>SUM($H$2:H393)</f>
        <v>18629900</v>
      </c>
      <c r="L393" s="3">
        <f t="shared" si="6"/>
        <v>0</v>
      </c>
      <c r="M393" s="3">
        <f>IF((K393-SUM(L$2:L393))&gt;$N$1,"",(K393-SUM(L$2:L393)))</f>
        <v>18629900</v>
      </c>
    </row>
    <row r="394" spans="1:13" ht="15">
      <c r="A394" s="13">
        <v>423</v>
      </c>
      <c r="B394" s="10" t="s">
        <v>2254</v>
      </c>
      <c r="C394" s="10" t="s">
        <v>2409</v>
      </c>
      <c r="D394" s="10" t="s">
        <v>1264</v>
      </c>
      <c r="E394" s="10" t="s">
        <v>1265</v>
      </c>
      <c r="F394" s="10" t="s">
        <v>690</v>
      </c>
      <c r="G394" s="10" t="s">
        <v>691</v>
      </c>
      <c r="H394" s="24">
        <v>50000</v>
      </c>
      <c r="I394" s="30">
        <v>32296</v>
      </c>
      <c r="J394" s="19">
        <v>0.6459</v>
      </c>
      <c r="K394" s="3">
        <f>SUM($H$2:H394)</f>
        <v>18679900</v>
      </c>
      <c r="L394" s="3">
        <f t="shared" si="6"/>
        <v>0</v>
      </c>
      <c r="M394" s="3">
        <f>IF((K394-SUM(L$2:L394))&gt;$N$1,"",(K394-SUM(L$2:L394)))</f>
        <v>18679900</v>
      </c>
    </row>
    <row r="395" spans="1:13" ht="15">
      <c r="A395" s="13">
        <v>424</v>
      </c>
      <c r="B395" s="10" t="s">
        <v>2254</v>
      </c>
      <c r="C395" s="10" t="s">
        <v>2513</v>
      </c>
      <c r="D395" s="10" t="s">
        <v>3183</v>
      </c>
      <c r="E395" s="10" t="s">
        <v>3184</v>
      </c>
      <c r="F395" s="10" t="s">
        <v>690</v>
      </c>
      <c r="G395" s="10" t="s">
        <v>691</v>
      </c>
      <c r="H395" s="24">
        <v>50000</v>
      </c>
      <c r="I395" s="30">
        <v>32287</v>
      </c>
      <c r="J395" s="19">
        <v>0.6457</v>
      </c>
      <c r="K395" s="3">
        <f>SUM($H$2:H395)</f>
        <v>18729900</v>
      </c>
      <c r="L395" s="3">
        <f t="shared" si="6"/>
        <v>0</v>
      </c>
      <c r="M395" s="3">
        <f>IF((K395-SUM(L$2:L395))&gt;$N$1,"",(K395-SUM(L$2:L395)))</f>
        <v>18729900</v>
      </c>
    </row>
    <row r="396" spans="1:13" ht="15">
      <c r="A396" s="13">
        <v>425</v>
      </c>
      <c r="B396" s="10" t="s">
        <v>2254</v>
      </c>
      <c r="C396" s="10" t="s">
        <v>3185</v>
      </c>
      <c r="D396" s="10" t="s">
        <v>3186</v>
      </c>
      <c r="E396" s="10" t="s">
        <v>3187</v>
      </c>
      <c r="F396" s="10" t="s">
        <v>690</v>
      </c>
      <c r="G396" s="10" t="s">
        <v>691</v>
      </c>
      <c r="H396" s="24">
        <v>50000</v>
      </c>
      <c r="I396" s="30">
        <v>32259</v>
      </c>
      <c r="J396" s="19">
        <v>0.6452</v>
      </c>
      <c r="K396" s="3">
        <f>SUM($H$2:H396)</f>
        <v>18779900</v>
      </c>
      <c r="L396" s="3">
        <f t="shared" si="6"/>
        <v>0</v>
      </c>
      <c r="M396" s="3">
        <f>IF((K396-SUM(L$2:L396))&gt;$N$1,"",(K396-SUM(L$2:L396)))</f>
        <v>18779900</v>
      </c>
    </row>
    <row r="397" spans="1:13" ht="15">
      <c r="A397" s="13">
        <v>426</v>
      </c>
      <c r="B397" s="10" t="s">
        <v>2254</v>
      </c>
      <c r="C397" s="10" t="s">
        <v>2649</v>
      </c>
      <c r="D397" s="10" t="s">
        <v>3204</v>
      </c>
      <c r="E397" s="10" t="s">
        <v>3205</v>
      </c>
      <c r="F397" s="10" t="s">
        <v>690</v>
      </c>
      <c r="G397" s="10" t="s">
        <v>691</v>
      </c>
      <c r="H397" s="24">
        <v>40000</v>
      </c>
      <c r="I397" s="30">
        <v>28911</v>
      </c>
      <c r="J397" s="19">
        <v>0.7228</v>
      </c>
      <c r="K397" s="3">
        <f>SUM($H$2:H397)</f>
        <v>18819900</v>
      </c>
      <c r="L397" s="3">
        <f t="shared" si="6"/>
        <v>0</v>
      </c>
      <c r="M397" s="3">
        <f>IF((K397-SUM(L$2:L397))&gt;$N$1,"",(K397-SUM(L$2:L397)))</f>
        <v>18819900</v>
      </c>
    </row>
    <row r="398" spans="1:13" ht="15">
      <c r="A398" s="13">
        <v>427</v>
      </c>
      <c r="B398" s="10" t="s">
        <v>2255</v>
      </c>
      <c r="C398" s="10" t="s">
        <v>3188</v>
      </c>
      <c r="D398" s="10" t="s">
        <v>3189</v>
      </c>
      <c r="E398" s="10" t="s">
        <v>3190</v>
      </c>
      <c r="F398" s="10" t="s">
        <v>690</v>
      </c>
      <c r="G398" s="10" t="s">
        <v>691</v>
      </c>
      <c r="H398" s="24">
        <v>50000</v>
      </c>
      <c r="I398" s="30">
        <v>32206</v>
      </c>
      <c r="J398" s="19">
        <v>0.6441</v>
      </c>
      <c r="K398" s="3">
        <f>SUM($H$2:H398)</f>
        <v>18869900</v>
      </c>
      <c r="L398" s="3">
        <f t="shared" si="6"/>
        <v>0</v>
      </c>
      <c r="M398" s="3">
        <f>IF((K398-SUM(L$2:L398))&gt;$N$1,"",(K398-SUM(L$2:L398)))</f>
        <v>18869900</v>
      </c>
    </row>
    <row r="399" spans="1:13" ht="15">
      <c r="A399" s="13">
        <v>428</v>
      </c>
      <c r="B399" s="10" t="s">
        <v>2255</v>
      </c>
      <c r="C399" s="10" t="s">
        <v>3103</v>
      </c>
      <c r="D399" s="10" t="s">
        <v>3106</v>
      </c>
      <c r="E399" s="10" t="s">
        <v>3107</v>
      </c>
      <c r="F399" s="10" t="s">
        <v>690</v>
      </c>
      <c r="G399" s="10" t="s">
        <v>691</v>
      </c>
      <c r="H399" s="24">
        <v>50000</v>
      </c>
      <c r="I399" s="30">
        <v>32200</v>
      </c>
      <c r="J399" s="19">
        <v>0.644</v>
      </c>
      <c r="K399" s="3">
        <f>SUM($H$2:H399)</f>
        <v>18919900</v>
      </c>
      <c r="L399" s="3">
        <f t="shared" si="6"/>
        <v>0</v>
      </c>
      <c r="M399" s="3">
        <f>IF((K399-SUM(L$2:L399))&gt;$N$1,"",(K399-SUM(L$2:L399)))</f>
        <v>18919900</v>
      </c>
    </row>
    <row r="400" spans="1:13" ht="15">
      <c r="A400" s="13">
        <v>429</v>
      </c>
      <c r="B400" s="10" t="s">
        <v>2254</v>
      </c>
      <c r="C400" s="10" t="s">
        <v>3191</v>
      </c>
      <c r="D400" s="10" t="s">
        <v>3192</v>
      </c>
      <c r="E400" s="10" t="s">
        <v>3193</v>
      </c>
      <c r="F400" s="10" t="s">
        <v>690</v>
      </c>
      <c r="G400" s="10" t="s">
        <v>691</v>
      </c>
      <c r="H400" s="24">
        <v>50000</v>
      </c>
      <c r="I400" s="30">
        <v>32191</v>
      </c>
      <c r="J400" s="19">
        <v>0.6438</v>
      </c>
      <c r="K400" s="3">
        <f>SUM($H$2:H400)</f>
        <v>18969900</v>
      </c>
      <c r="L400" s="3">
        <f t="shared" si="6"/>
        <v>0</v>
      </c>
      <c r="M400" s="3">
        <f>IF((K400-SUM(L$2:L400))&gt;$N$1,"",(K400-SUM(L$2:L400)))</f>
        <v>18969900</v>
      </c>
    </row>
    <row r="401" spans="1:13" ht="15">
      <c r="A401" s="13">
        <v>430</v>
      </c>
      <c r="B401" s="10" t="s">
        <v>2255</v>
      </c>
      <c r="C401" s="10" t="s">
        <v>1165</v>
      </c>
      <c r="D401" s="10" t="s">
        <v>3194</v>
      </c>
      <c r="E401" s="10" t="s">
        <v>3195</v>
      </c>
      <c r="F401" s="10" t="s">
        <v>690</v>
      </c>
      <c r="G401" s="10" t="s">
        <v>691</v>
      </c>
      <c r="H401" s="24">
        <v>50000</v>
      </c>
      <c r="I401" s="30">
        <v>32142</v>
      </c>
      <c r="J401" s="19">
        <v>0.6428</v>
      </c>
      <c r="K401" s="3">
        <f>SUM($H$2:H401)</f>
        <v>19019900</v>
      </c>
      <c r="L401" s="3">
        <f t="shared" si="6"/>
        <v>0</v>
      </c>
      <c r="M401" s="3">
        <f>IF((K401-SUM(L$2:L401))&gt;$N$1,"",(K401-SUM(L$2:L401)))</f>
        <v>19019900</v>
      </c>
    </row>
    <row r="402" spans="1:13" ht="15">
      <c r="A402" s="13">
        <v>431</v>
      </c>
      <c r="B402" s="10" t="s">
        <v>2254</v>
      </c>
      <c r="C402" s="10" t="s">
        <v>2450</v>
      </c>
      <c r="D402" s="10" t="s">
        <v>2059</v>
      </c>
      <c r="E402" s="10" t="s">
        <v>2060</v>
      </c>
      <c r="F402" s="10" t="s">
        <v>690</v>
      </c>
      <c r="G402" s="10" t="s">
        <v>691</v>
      </c>
      <c r="H402" s="24">
        <v>50000</v>
      </c>
      <c r="I402" s="30">
        <v>32126</v>
      </c>
      <c r="J402" s="19">
        <v>0.6425</v>
      </c>
      <c r="K402" s="3">
        <f>SUM($H$2:H402)</f>
        <v>19069900</v>
      </c>
      <c r="L402" s="3">
        <f t="shared" si="6"/>
        <v>0</v>
      </c>
      <c r="M402" s="3">
        <f>IF((K402-SUM(L$2:L402))&gt;$N$1,"",(K402-SUM(L$2:L402)))</f>
        <v>19069900</v>
      </c>
    </row>
    <row r="403" spans="1:13" ht="15">
      <c r="A403" s="13">
        <v>432</v>
      </c>
      <c r="B403" s="10" t="s">
        <v>2254</v>
      </c>
      <c r="C403" s="10" t="s">
        <v>2976</v>
      </c>
      <c r="D403" s="9" t="s">
        <v>3196</v>
      </c>
      <c r="E403" s="10" t="s">
        <v>3197</v>
      </c>
      <c r="F403" s="10" t="s">
        <v>690</v>
      </c>
      <c r="G403" s="10" t="s">
        <v>691</v>
      </c>
      <c r="H403" s="24">
        <v>50000</v>
      </c>
      <c r="I403" s="30">
        <v>32085</v>
      </c>
      <c r="J403" s="19">
        <v>0.6417</v>
      </c>
      <c r="K403" s="3">
        <f>SUM($H$2:H403)</f>
        <v>19119900</v>
      </c>
      <c r="L403" s="3">
        <f t="shared" si="6"/>
        <v>0</v>
      </c>
      <c r="M403" s="3">
        <f>IF((K403-SUM(L$2:L403))&gt;$N$1,"",(K403-SUM(L$2:L403)))</f>
        <v>19119900</v>
      </c>
    </row>
    <row r="404" spans="1:13" ht="15">
      <c r="A404" s="13">
        <v>433</v>
      </c>
      <c r="B404" s="10" t="s">
        <v>2254</v>
      </c>
      <c r="C404" s="10" t="s">
        <v>2900</v>
      </c>
      <c r="D404" s="9" t="s">
        <v>3198</v>
      </c>
      <c r="E404" s="10" t="s">
        <v>3199</v>
      </c>
      <c r="F404" s="10" t="s">
        <v>690</v>
      </c>
      <c r="G404" s="10" t="s">
        <v>691</v>
      </c>
      <c r="H404" s="24">
        <v>50000</v>
      </c>
      <c r="I404" s="30">
        <v>32074</v>
      </c>
      <c r="J404" s="19">
        <v>0.6415</v>
      </c>
      <c r="K404" s="3">
        <f>SUM($H$2:H404)</f>
        <v>19169900</v>
      </c>
      <c r="L404" s="3">
        <f t="shared" si="6"/>
        <v>0</v>
      </c>
      <c r="M404" s="3">
        <f>IF((K404-SUM(L$2:L404))&gt;$N$1,"",(K404-SUM(L$2:L404)))</f>
        <v>19169900</v>
      </c>
    </row>
    <row r="405" spans="1:13" ht="15">
      <c r="A405" s="13">
        <v>434</v>
      </c>
      <c r="B405" s="10" t="s">
        <v>2254</v>
      </c>
      <c r="C405" s="10" t="s">
        <v>960</v>
      </c>
      <c r="D405" s="9" t="s">
        <v>3200</v>
      </c>
      <c r="E405" s="10" t="s">
        <v>3201</v>
      </c>
      <c r="F405" s="10" t="s">
        <v>690</v>
      </c>
      <c r="G405" s="10" t="s">
        <v>691</v>
      </c>
      <c r="H405" s="24">
        <v>50000</v>
      </c>
      <c r="I405" s="30">
        <v>32047</v>
      </c>
      <c r="J405" s="19">
        <v>0.6409</v>
      </c>
      <c r="K405" s="3">
        <f>SUM($H$2:H405)</f>
        <v>19219900</v>
      </c>
      <c r="L405" s="3">
        <f t="shared" si="6"/>
        <v>0</v>
      </c>
      <c r="M405" s="3">
        <f>IF((K405-SUM(L$2:L405))&gt;$N$1,"",(K405-SUM(L$2:L405)))</f>
        <v>19219900</v>
      </c>
    </row>
    <row r="406" spans="1:13" ht="15">
      <c r="A406" s="13">
        <v>435</v>
      </c>
      <c r="B406" s="10" t="s">
        <v>2254</v>
      </c>
      <c r="C406" s="10" t="s">
        <v>2629</v>
      </c>
      <c r="D406" s="9" t="s">
        <v>3202</v>
      </c>
      <c r="E406" s="10" t="s">
        <v>3203</v>
      </c>
      <c r="F406" s="10" t="s">
        <v>690</v>
      </c>
      <c r="G406" s="10" t="s">
        <v>691</v>
      </c>
      <c r="H406" s="24">
        <v>50000</v>
      </c>
      <c r="I406" s="30">
        <v>32023</v>
      </c>
      <c r="J406" s="19">
        <v>0.6405</v>
      </c>
      <c r="K406" s="3">
        <f>SUM($H$2:H406)</f>
        <v>19269900</v>
      </c>
      <c r="L406" s="3">
        <f t="shared" si="6"/>
        <v>0</v>
      </c>
      <c r="M406" s="3">
        <f>IF((K406-SUM(L$2:L406))&gt;$N$1,"",(K406-SUM(L$2:L406)))</f>
        <v>19269900</v>
      </c>
    </row>
    <row r="407" spans="1:13" ht="15">
      <c r="A407" s="13">
        <v>436</v>
      </c>
      <c r="B407" s="10" t="s">
        <v>2254</v>
      </c>
      <c r="C407" s="10" t="s">
        <v>2256</v>
      </c>
      <c r="D407" s="9" t="s">
        <v>1467</v>
      </c>
      <c r="E407" s="10" t="s">
        <v>1468</v>
      </c>
      <c r="F407" s="10" t="s">
        <v>690</v>
      </c>
      <c r="G407" s="10" t="s">
        <v>691</v>
      </c>
      <c r="H407" s="24">
        <v>50000</v>
      </c>
      <c r="I407" s="30">
        <v>32003</v>
      </c>
      <c r="J407" s="19">
        <v>0.6401</v>
      </c>
      <c r="K407" s="3">
        <f>SUM($H$2:H407)</f>
        <v>19319900</v>
      </c>
      <c r="L407" s="3">
        <f t="shared" si="6"/>
        <v>0</v>
      </c>
      <c r="M407" s="3">
        <f>IF((K407-SUM(L$2:L407))&gt;$N$1,"",(K407-SUM(L$2:L407)))</f>
        <v>19319900</v>
      </c>
    </row>
    <row r="408" spans="1:13" ht="15">
      <c r="A408" s="13">
        <v>437</v>
      </c>
      <c r="B408" s="10" t="s">
        <v>2254</v>
      </c>
      <c r="C408" s="10" t="s">
        <v>703</v>
      </c>
      <c r="D408" s="9" t="s">
        <v>3232</v>
      </c>
      <c r="E408" s="10" t="s">
        <v>3233</v>
      </c>
      <c r="F408" s="10" t="s">
        <v>690</v>
      </c>
      <c r="G408" s="10" t="s">
        <v>691</v>
      </c>
      <c r="H408" s="24">
        <v>50000</v>
      </c>
      <c r="I408" s="30">
        <v>31980</v>
      </c>
      <c r="J408" s="19">
        <v>0.6396</v>
      </c>
      <c r="K408" s="3">
        <f>SUM($H$2:H408)</f>
        <v>19369900</v>
      </c>
      <c r="L408" s="3">
        <f t="shared" si="6"/>
        <v>0</v>
      </c>
      <c r="M408" s="3">
        <f>IF((K408-SUM(L$2:L408))&gt;$N$1,"",(K408-SUM(L$2:L408)))</f>
        <v>19369900</v>
      </c>
    </row>
    <row r="409" spans="1:13" ht="15">
      <c r="A409" s="13">
        <v>438</v>
      </c>
      <c r="B409" s="10" t="s">
        <v>2254</v>
      </c>
      <c r="C409" s="10" t="s">
        <v>1083</v>
      </c>
      <c r="D409" s="9" t="s">
        <v>3209</v>
      </c>
      <c r="E409" s="10" t="s">
        <v>3210</v>
      </c>
      <c r="F409" s="10" t="s">
        <v>690</v>
      </c>
      <c r="G409" s="10" t="s">
        <v>691</v>
      </c>
      <c r="H409" s="24">
        <v>50000</v>
      </c>
      <c r="I409" s="30">
        <v>31974</v>
      </c>
      <c r="J409" s="19">
        <v>0.6395</v>
      </c>
      <c r="K409" s="3">
        <f>SUM($H$2:H409)</f>
        <v>19419900</v>
      </c>
      <c r="L409" s="3">
        <f t="shared" si="6"/>
        <v>0</v>
      </c>
      <c r="M409" s="3">
        <f>IF((K409-SUM(L$2:L409))&gt;$N$1,"",(K409-SUM(L$2:L409)))</f>
        <v>19419900</v>
      </c>
    </row>
    <row r="410" spans="1:13" ht="15">
      <c r="A410" s="13">
        <v>439</v>
      </c>
      <c r="B410" s="10" t="s">
        <v>2254</v>
      </c>
      <c r="C410" s="10" t="s">
        <v>1159</v>
      </c>
      <c r="D410" s="9" t="s">
        <v>3211</v>
      </c>
      <c r="E410" s="10" t="s">
        <v>3212</v>
      </c>
      <c r="F410" s="10" t="s">
        <v>690</v>
      </c>
      <c r="G410" s="10" t="s">
        <v>691</v>
      </c>
      <c r="H410" s="24">
        <v>50000</v>
      </c>
      <c r="I410" s="30">
        <v>31970</v>
      </c>
      <c r="J410" s="19">
        <v>0.6394</v>
      </c>
      <c r="K410" s="3">
        <f>SUM($H$2:H410)</f>
        <v>19469900</v>
      </c>
      <c r="L410" s="3">
        <f t="shared" si="6"/>
        <v>0</v>
      </c>
      <c r="M410" s="3">
        <f>IF((K410-SUM(L$2:L410))&gt;$N$1,"",(K410-SUM(L$2:L410)))</f>
        <v>19469900</v>
      </c>
    </row>
    <row r="411" spans="1:13" ht="15">
      <c r="A411" s="13">
        <v>440</v>
      </c>
      <c r="B411" s="10" t="s">
        <v>2254</v>
      </c>
      <c r="C411" s="10" t="s">
        <v>3213</v>
      </c>
      <c r="D411" s="9" t="s">
        <v>3214</v>
      </c>
      <c r="E411" s="10" t="s">
        <v>3215</v>
      </c>
      <c r="F411" s="10" t="s">
        <v>690</v>
      </c>
      <c r="G411" s="10" t="s">
        <v>691</v>
      </c>
      <c r="H411" s="24">
        <v>50000</v>
      </c>
      <c r="I411" s="30">
        <v>31963</v>
      </c>
      <c r="J411" s="19">
        <v>0.6393</v>
      </c>
      <c r="K411" s="3">
        <f>SUM($H$2:H411)</f>
        <v>19519900</v>
      </c>
      <c r="L411" s="3">
        <f t="shared" si="6"/>
        <v>0</v>
      </c>
      <c r="M411" s="3">
        <f>IF((K411-SUM(L$2:L411))&gt;$N$1,"",(K411-SUM(L$2:L411)))</f>
        <v>19519900</v>
      </c>
    </row>
    <row r="412" spans="1:13" ht="15">
      <c r="A412" s="13">
        <v>441</v>
      </c>
      <c r="B412" s="10" t="s">
        <v>2254</v>
      </c>
      <c r="C412" s="10" t="s">
        <v>638</v>
      </c>
      <c r="D412" s="9" t="s">
        <v>3216</v>
      </c>
      <c r="E412" s="10" t="s">
        <v>3217</v>
      </c>
      <c r="F412" s="10" t="s">
        <v>690</v>
      </c>
      <c r="G412" s="10" t="s">
        <v>691</v>
      </c>
      <c r="H412" s="24">
        <v>50000</v>
      </c>
      <c r="I412" s="30">
        <v>31952</v>
      </c>
      <c r="J412" s="19">
        <v>0.639</v>
      </c>
      <c r="K412" s="3">
        <f>SUM($H$2:H412)</f>
        <v>19569900</v>
      </c>
      <c r="L412" s="3">
        <f t="shared" si="6"/>
        <v>0</v>
      </c>
      <c r="M412" s="3">
        <f>IF((K412-SUM(L$2:L412))&gt;$N$1,"",(K412-SUM(L$2:L412)))</f>
        <v>19569900</v>
      </c>
    </row>
    <row r="413" spans="1:13" ht="15">
      <c r="A413" s="13">
        <v>442</v>
      </c>
      <c r="B413" s="10" t="s">
        <v>2254</v>
      </c>
      <c r="C413" s="10" t="s">
        <v>754</v>
      </c>
      <c r="D413" s="9" t="s">
        <v>3218</v>
      </c>
      <c r="E413" s="10" t="s">
        <v>3219</v>
      </c>
      <c r="F413" s="10" t="s">
        <v>690</v>
      </c>
      <c r="G413" s="10" t="s">
        <v>691</v>
      </c>
      <c r="H413" s="24">
        <v>50000</v>
      </c>
      <c r="I413" s="30">
        <v>31950</v>
      </c>
      <c r="J413" s="19">
        <v>0.639</v>
      </c>
      <c r="K413" s="3">
        <f>SUM($H$2:H413)</f>
        <v>19619900</v>
      </c>
      <c r="L413" s="3">
        <f t="shared" si="6"/>
        <v>0</v>
      </c>
      <c r="M413" s="3">
        <f>IF((K413-SUM(L$2:L413))&gt;$N$1,"",(K413-SUM(L$2:L413)))</f>
        <v>19619900</v>
      </c>
    </row>
    <row r="414" spans="1:13" ht="15">
      <c r="A414" s="13">
        <v>443</v>
      </c>
      <c r="B414" s="10" t="s">
        <v>2254</v>
      </c>
      <c r="C414" s="10" t="s">
        <v>754</v>
      </c>
      <c r="D414" s="9" t="s">
        <v>3220</v>
      </c>
      <c r="E414" s="10" t="s">
        <v>3221</v>
      </c>
      <c r="F414" s="10" t="s">
        <v>690</v>
      </c>
      <c r="G414" s="10" t="s">
        <v>691</v>
      </c>
      <c r="H414" s="24">
        <v>50000</v>
      </c>
      <c r="I414" s="30">
        <v>31950</v>
      </c>
      <c r="J414" s="19">
        <v>0.639</v>
      </c>
      <c r="K414" s="3">
        <f>SUM($H$2:H414)</f>
        <v>19669900</v>
      </c>
      <c r="L414" s="3">
        <f t="shared" si="6"/>
        <v>0</v>
      </c>
      <c r="M414" s="3">
        <f>IF((K414-SUM(L$2:L414))&gt;$N$1,"",(K414-SUM(L$2:L414)))</f>
        <v>19669900</v>
      </c>
    </row>
    <row r="415" spans="1:13" ht="15">
      <c r="A415" s="13">
        <v>444</v>
      </c>
      <c r="B415" s="10" t="s">
        <v>2254</v>
      </c>
      <c r="C415" s="10" t="s">
        <v>3222</v>
      </c>
      <c r="D415" s="9" t="s">
        <v>3223</v>
      </c>
      <c r="E415" s="10" t="s">
        <v>3224</v>
      </c>
      <c r="F415" s="10" t="s">
        <v>690</v>
      </c>
      <c r="G415" s="10" t="s">
        <v>691</v>
      </c>
      <c r="H415" s="24">
        <v>50000</v>
      </c>
      <c r="I415" s="30">
        <v>31949</v>
      </c>
      <c r="J415" s="19">
        <v>0.639</v>
      </c>
      <c r="K415" s="3">
        <f>SUM($H$2:H415)</f>
        <v>19719900</v>
      </c>
      <c r="L415" s="3">
        <f t="shared" si="6"/>
        <v>0</v>
      </c>
      <c r="M415" s="3">
        <f>IF((K415-SUM(L$2:L415))&gt;$N$1,"",(K415-SUM(L$2:L415)))</f>
        <v>19719900</v>
      </c>
    </row>
    <row r="416" spans="1:13" ht="15">
      <c r="A416" s="13">
        <v>445</v>
      </c>
      <c r="B416" s="10" t="s">
        <v>2254</v>
      </c>
      <c r="C416" s="10" t="s">
        <v>1083</v>
      </c>
      <c r="D416" s="9" t="s">
        <v>3225</v>
      </c>
      <c r="E416" s="10" t="s">
        <v>3226</v>
      </c>
      <c r="F416" s="10" t="s">
        <v>690</v>
      </c>
      <c r="G416" s="10" t="s">
        <v>691</v>
      </c>
      <c r="H416" s="24">
        <v>50000</v>
      </c>
      <c r="I416" s="30">
        <v>31897</v>
      </c>
      <c r="J416" s="19">
        <v>0.6379</v>
      </c>
      <c r="K416" s="3">
        <f>SUM($H$2:H416)</f>
        <v>19769900</v>
      </c>
      <c r="L416" s="3">
        <f t="shared" si="6"/>
        <v>0</v>
      </c>
      <c r="M416" s="3">
        <f>IF((K416-SUM(L$2:L416))&gt;$N$1,"",(K416-SUM(L$2:L416)))</f>
        <v>19769900</v>
      </c>
    </row>
    <row r="417" spans="1:13" ht="15">
      <c r="A417" s="13">
        <v>446</v>
      </c>
      <c r="B417" s="10" t="s">
        <v>2254</v>
      </c>
      <c r="C417" s="10" t="s">
        <v>2958</v>
      </c>
      <c r="D417" s="9" t="s">
        <v>2959</v>
      </c>
      <c r="E417" s="10" t="s">
        <v>2960</v>
      </c>
      <c r="F417" s="10" t="s">
        <v>690</v>
      </c>
      <c r="G417" s="10" t="s">
        <v>691</v>
      </c>
      <c r="H417" s="24">
        <v>48500</v>
      </c>
      <c r="I417" s="30">
        <v>31302</v>
      </c>
      <c r="J417" s="19">
        <v>0.6454</v>
      </c>
      <c r="K417" s="3">
        <f>SUM($H$2:H417)</f>
        <v>19818400</v>
      </c>
      <c r="L417" s="3">
        <f t="shared" si="6"/>
        <v>0</v>
      </c>
      <c r="M417" s="3">
        <f>IF((K417-SUM(L$2:L417))&gt;$N$1,"",(K417-SUM(L$2:L417)))</f>
        <v>19818400</v>
      </c>
    </row>
    <row r="418" spans="1:13" ht="15">
      <c r="A418" s="13">
        <v>447</v>
      </c>
      <c r="B418" s="10" t="s">
        <v>2254</v>
      </c>
      <c r="C418" s="10" t="s">
        <v>3206</v>
      </c>
      <c r="D418" s="9" t="s">
        <v>3207</v>
      </c>
      <c r="E418" s="10" t="s">
        <v>3208</v>
      </c>
      <c r="F418" s="10" t="s">
        <v>690</v>
      </c>
      <c r="G418" s="10" t="s">
        <v>691</v>
      </c>
      <c r="H418" s="24">
        <v>35000</v>
      </c>
      <c r="I418" s="30">
        <v>27002</v>
      </c>
      <c r="J418" s="19">
        <v>0.7715</v>
      </c>
      <c r="K418" s="3">
        <f>SUM($H$2:H418)</f>
        <v>19853400</v>
      </c>
      <c r="L418" s="3">
        <f t="shared" si="6"/>
        <v>0</v>
      </c>
      <c r="M418" s="3">
        <f>IF((K418-SUM(L$2:L418))&gt;$N$1,"",(K418-SUM(L$2:L418)))</f>
        <v>19853400</v>
      </c>
    </row>
    <row r="419" spans="1:13" ht="15">
      <c r="A419" s="13">
        <v>448</v>
      </c>
      <c r="B419" s="10" t="s">
        <v>2254</v>
      </c>
      <c r="C419" s="10" t="s">
        <v>2450</v>
      </c>
      <c r="D419" s="9" t="s">
        <v>3227</v>
      </c>
      <c r="E419" s="10" t="s">
        <v>3228</v>
      </c>
      <c r="F419" s="10" t="s">
        <v>690</v>
      </c>
      <c r="G419" s="10" t="s">
        <v>691</v>
      </c>
      <c r="H419" s="24">
        <v>50000</v>
      </c>
      <c r="I419" s="30">
        <v>31858</v>
      </c>
      <c r="J419" s="19">
        <v>0.6372</v>
      </c>
      <c r="K419" s="3">
        <f>SUM($H$2:H419)</f>
        <v>19903400</v>
      </c>
      <c r="L419" s="3">
        <f aca="true" t="shared" si="7" ref="L419:L479">IF(OR(G419="canceled",G419="hold"),H419,0)</f>
        <v>0</v>
      </c>
      <c r="M419" s="3">
        <f>IF((K419-SUM(L$2:L419))&gt;$N$1,"",(K419-SUM(L$2:L419)))</f>
        <v>19903400</v>
      </c>
    </row>
    <row r="420" spans="1:13" ht="15">
      <c r="A420" s="13">
        <v>449</v>
      </c>
      <c r="B420" s="10" t="s">
        <v>2254</v>
      </c>
      <c r="C420" s="10" t="s">
        <v>3229</v>
      </c>
      <c r="D420" s="9" t="s">
        <v>3230</v>
      </c>
      <c r="E420" s="10" t="s">
        <v>3231</v>
      </c>
      <c r="F420" s="10" t="s">
        <v>690</v>
      </c>
      <c r="G420" s="10" t="s">
        <v>691</v>
      </c>
      <c r="H420" s="24">
        <v>50000</v>
      </c>
      <c r="I420" s="30">
        <v>31824</v>
      </c>
      <c r="J420" s="19">
        <v>0.6365</v>
      </c>
      <c r="K420" s="3">
        <f>SUM($H$2:H420)</f>
        <v>19953400</v>
      </c>
      <c r="L420" s="3">
        <f t="shared" si="7"/>
        <v>0</v>
      </c>
      <c r="M420" s="3">
        <f>IF((K420-SUM(L$2:L420))&gt;$N$1,"",(K420-SUM(L$2:L420)))</f>
        <v>19953400</v>
      </c>
    </row>
    <row r="421" spans="1:13" ht="15">
      <c r="A421" s="13">
        <v>450</v>
      </c>
      <c r="B421" s="10" t="s">
        <v>2254</v>
      </c>
      <c r="C421" s="10" t="s">
        <v>1181</v>
      </c>
      <c r="D421" s="9" t="s">
        <v>1182</v>
      </c>
      <c r="E421" s="10" t="s">
        <v>1183</v>
      </c>
      <c r="F421" s="10" t="s">
        <v>690</v>
      </c>
      <c r="G421" s="10" t="s">
        <v>691</v>
      </c>
      <c r="H421" s="24">
        <v>50000</v>
      </c>
      <c r="I421" s="30">
        <v>31810</v>
      </c>
      <c r="J421" s="19">
        <v>0.6362</v>
      </c>
      <c r="K421" s="3">
        <f>SUM($H$2:H421)</f>
        <v>20003400</v>
      </c>
      <c r="L421" s="3">
        <f t="shared" si="7"/>
        <v>0</v>
      </c>
      <c r="M421" s="3">
        <f>IF((K421-SUM(L$2:L421))&gt;$N$1,"",(K421-SUM(L$2:L421)))</f>
        <v>20003400</v>
      </c>
    </row>
    <row r="422" spans="1:13" ht="15">
      <c r="A422" s="13">
        <v>451</v>
      </c>
      <c r="B422" s="10" t="s">
        <v>2254</v>
      </c>
      <c r="C422" s="10" t="s">
        <v>2531</v>
      </c>
      <c r="D422" s="9" t="s">
        <v>3234</v>
      </c>
      <c r="E422" s="10" t="s">
        <v>1530</v>
      </c>
      <c r="F422" s="10" t="s">
        <v>690</v>
      </c>
      <c r="G422" s="10" t="s">
        <v>691</v>
      </c>
      <c r="H422" s="24">
        <v>50000</v>
      </c>
      <c r="I422" s="30">
        <v>31799</v>
      </c>
      <c r="J422" s="19">
        <v>0.636</v>
      </c>
      <c r="K422" s="3">
        <f>SUM($H$2:H422)</f>
        <v>20053400</v>
      </c>
      <c r="L422" s="3">
        <f t="shared" si="7"/>
        <v>0</v>
      </c>
      <c r="M422" s="3">
        <f>IF((K422-SUM(L$2:L422))&gt;$N$1,"",(K422-SUM(L$2:L422)))</f>
        <v>20053400</v>
      </c>
    </row>
    <row r="423" spans="1:13" ht="15">
      <c r="A423" s="13">
        <v>452</v>
      </c>
      <c r="B423" s="10" t="s">
        <v>2255</v>
      </c>
      <c r="C423" s="10" t="s">
        <v>3188</v>
      </c>
      <c r="D423" s="10" t="s">
        <v>1531</v>
      </c>
      <c r="E423" s="10" t="s">
        <v>1532</v>
      </c>
      <c r="F423" s="10" t="s">
        <v>690</v>
      </c>
      <c r="G423" s="10" t="s">
        <v>691</v>
      </c>
      <c r="H423" s="24">
        <v>50000</v>
      </c>
      <c r="I423" s="30">
        <v>31796</v>
      </c>
      <c r="J423" s="19">
        <v>0.6359</v>
      </c>
      <c r="K423" s="3">
        <f>SUM($H$2:H423)</f>
        <v>20103400</v>
      </c>
      <c r="L423" s="3">
        <f t="shared" si="7"/>
        <v>0</v>
      </c>
      <c r="M423" s="3">
        <f>IF((K423-SUM(L$2:L423))&gt;$N$1,"",(K423-SUM(L$2:L423)))</f>
        <v>20103400</v>
      </c>
    </row>
    <row r="424" spans="1:13" ht="15">
      <c r="A424" s="13">
        <v>453</v>
      </c>
      <c r="B424" s="10" t="s">
        <v>2254</v>
      </c>
      <c r="C424" s="10" t="s">
        <v>1533</v>
      </c>
      <c r="D424" s="9" t="s">
        <v>1534</v>
      </c>
      <c r="E424" s="10" t="s">
        <v>1535</v>
      </c>
      <c r="F424" s="10" t="s">
        <v>690</v>
      </c>
      <c r="G424" s="10" t="s">
        <v>691</v>
      </c>
      <c r="H424" s="24">
        <v>50000</v>
      </c>
      <c r="I424" s="30">
        <v>31717</v>
      </c>
      <c r="J424" s="19">
        <v>0.6343</v>
      </c>
      <c r="K424" s="3">
        <f>SUM($H$2:H424)</f>
        <v>20153400</v>
      </c>
      <c r="L424" s="3">
        <f t="shared" si="7"/>
        <v>0</v>
      </c>
      <c r="M424" s="3">
        <f>IF((K424-SUM(L$2:L424))&gt;$N$1,"",(K424-SUM(L$2:L424)))</f>
        <v>20153400</v>
      </c>
    </row>
    <row r="425" spans="1:13" ht="15">
      <c r="A425" s="13">
        <v>454</v>
      </c>
      <c r="B425" s="10" t="s">
        <v>2254</v>
      </c>
      <c r="C425" s="10" t="s">
        <v>2531</v>
      </c>
      <c r="D425" s="9" t="s">
        <v>1538</v>
      </c>
      <c r="E425" s="10" t="s">
        <v>1539</v>
      </c>
      <c r="F425" s="10" t="s">
        <v>690</v>
      </c>
      <c r="G425" s="10" t="s">
        <v>691</v>
      </c>
      <c r="H425" s="24">
        <v>50000</v>
      </c>
      <c r="I425" s="30">
        <v>31653</v>
      </c>
      <c r="J425" s="19">
        <v>0.6331</v>
      </c>
      <c r="K425" s="3">
        <f>SUM($H$2:H425)</f>
        <v>20203400</v>
      </c>
      <c r="L425" s="3">
        <f t="shared" si="7"/>
        <v>0</v>
      </c>
      <c r="M425" s="3">
        <f>IF((K425-SUM(L$2:L425))&gt;$N$1,"",(K425-SUM(L$2:L425)))</f>
        <v>20203400</v>
      </c>
    </row>
    <row r="426" spans="1:13" ht="15">
      <c r="A426" s="13">
        <v>455</v>
      </c>
      <c r="B426" s="10" t="s">
        <v>2254</v>
      </c>
      <c r="C426" s="10" t="s">
        <v>2632</v>
      </c>
      <c r="D426" s="9" t="s">
        <v>1540</v>
      </c>
      <c r="E426" s="10" t="s">
        <v>1541</v>
      </c>
      <c r="F426" s="10" t="s">
        <v>690</v>
      </c>
      <c r="G426" s="10" t="s">
        <v>691</v>
      </c>
      <c r="H426" s="24">
        <v>50000</v>
      </c>
      <c r="I426" s="30">
        <v>31611</v>
      </c>
      <c r="J426" s="19">
        <v>0.6322</v>
      </c>
      <c r="K426" s="3">
        <f>SUM($H$2:H426)</f>
        <v>20253400</v>
      </c>
      <c r="L426" s="3">
        <f t="shared" si="7"/>
        <v>0</v>
      </c>
      <c r="M426" s="3">
        <f>IF((K426-SUM(L$2:L426))&gt;$N$1,"",(K426-SUM(L$2:L426)))</f>
        <v>20253400</v>
      </c>
    </row>
    <row r="427" spans="1:13" ht="15">
      <c r="A427" s="13">
        <v>456</v>
      </c>
      <c r="B427" s="10" t="s">
        <v>2254</v>
      </c>
      <c r="C427" s="10" t="s">
        <v>2528</v>
      </c>
      <c r="D427" s="9" t="s">
        <v>1542</v>
      </c>
      <c r="E427" s="10" t="s">
        <v>1543</v>
      </c>
      <c r="F427" s="10" t="s">
        <v>690</v>
      </c>
      <c r="G427" s="10" t="s">
        <v>691</v>
      </c>
      <c r="H427" s="24">
        <v>50000</v>
      </c>
      <c r="I427" s="30">
        <v>31589</v>
      </c>
      <c r="J427" s="19">
        <v>0.6318</v>
      </c>
      <c r="K427" s="3">
        <f>SUM($H$2:H427)</f>
        <v>20303400</v>
      </c>
      <c r="L427" s="3">
        <f t="shared" si="7"/>
        <v>0</v>
      </c>
      <c r="M427" s="3">
        <f>IF((K427-SUM(L$2:L427))&gt;$N$1,"",(K427-SUM(L$2:L427)))</f>
        <v>20303400</v>
      </c>
    </row>
    <row r="428" spans="1:13" ht="15">
      <c r="A428" s="13">
        <v>457</v>
      </c>
      <c r="B428" s="10" t="s">
        <v>2254</v>
      </c>
      <c r="C428" s="10" t="s">
        <v>1399</v>
      </c>
      <c r="D428" s="9" t="s">
        <v>1544</v>
      </c>
      <c r="E428" s="10" t="s">
        <v>1545</v>
      </c>
      <c r="F428" s="10" t="s">
        <v>690</v>
      </c>
      <c r="G428" s="10" t="s">
        <v>691</v>
      </c>
      <c r="H428" s="24">
        <v>50000</v>
      </c>
      <c r="I428" s="30">
        <v>31506</v>
      </c>
      <c r="J428" s="19">
        <v>0.6301</v>
      </c>
      <c r="K428" s="3">
        <f>SUM($H$2:H428)</f>
        <v>20353400</v>
      </c>
      <c r="L428" s="3">
        <f t="shared" si="7"/>
        <v>0</v>
      </c>
      <c r="M428" s="3">
        <f>IF((K428-SUM(L$2:L428))&gt;$N$1,"",(K428-SUM(L$2:L428)))</f>
        <v>20353400</v>
      </c>
    </row>
    <row r="429" spans="1:13" ht="15">
      <c r="A429" s="13">
        <v>458</v>
      </c>
      <c r="B429" s="10" t="s">
        <v>2254</v>
      </c>
      <c r="C429" s="10" t="s">
        <v>2900</v>
      </c>
      <c r="D429" s="9" t="s">
        <v>1548</v>
      </c>
      <c r="E429" s="10" t="s">
        <v>1549</v>
      </c>
      <c r="F429" s="10" t="s">
        <v>690</v>
      </c>
      <c r="G429" s="10" t="s">
        <v>691</v>
      </c>
      <c r="H429" s="24">
        <v>50000</v>
      </c>
      <c r="I429" s="30">
        <v>31497</v>
      </c>
      <c r="J429" s="19">
        <v>0.6299</v>
      </c>
      <c r="K429" s="3">
        <f>SUM($H$2:H429)</f>
        <v>20403400</v>
      </c>
      <c r="L429" s="3">
        <f t="shared" si="7"/>
        <v>0</v>
      </c>
      <c r="M429" s="3">
        <f>IF((K429-SUM(L$2:L429))&gt;$N$1,"",(K429-SUM(L$2:L429)))</f>
        <v>20403400</v>
      </c>
    </row>
    <row r="430" spans="1:13" ht="15">
      <c r="A430" s="13">
        <v>459</v>
      </c>
      <c r="B430" s="10" t="s">
        <v>2254</v>
      </c>
      <c r="C430" s="10" t="s">
        <v>1372</v>
      </c>
      <c r="D430" s="9" t="s">
        <v>1552</v>
      </c>
      <c r="E430" s="10" t="s">
        <v>1553</v>
      </c>
      <c r="F430" s="10" t="s">
        <v>690</v>
      </c>
      <c r="G430" s="10" t="s">
        <v>691</v>
      </c>
      <c r="H430" s="24">
        <v>50000</v>
      </c>
      <c r="I430" s="30">
        <v>31480</v>
      </c>
      <c r="J430" s="19">
        <v>0.6296</v>
      </c>
      <c r="K430" s="3">
        <f>SUM($H$2:H430)</f>
        <v>20453400</v>
      </c>
      <c r="L430" s="3">
        <f t="shared" si="7"/>
        <v>0</v>
      </c>
      <c r="M430" s="3">
        <f>IF((K430-SUM(L$2:L430))&gt;$N$1,"",(K430-SUM(L$2:L430)))</f>
        <v>20453400</v>
      </c>
    </row>
    <row r="431" spans="1:13" ht="15">
      <c r="A431" s="13">
        <v>460</v>
      </c>
      <c r="B431" s="10" t="s">
        <v>2254</v>
      </c>
      <c r="C431" s="10" t="s">
        <v>1372</v>
      </c>
      <c r="D431" s="9" t="s">
        <v>1554</v>
      </c>
      <c r="E431" s="10" t="s">
        <v>1555</v>
      </c>
      <c r="F431" s="10" t="s">
        <v>690</v>
      </c>
      <c r="G431" s="10" t="s">
        <v>691</v>
      </c>
      <c r="H431" s="24">
        <v>50000</v>
      </c>
      <c r="I431" s="30">
        <v>31480</v>
      </c>
      <c r="J431" s="19">
        <v>0.6296</v>
      </c>
      <c r="K431" s="3">
        <f>SUM($H$2:H431)</f>
        <v>20503400</v>
      </c>
      <c r="L431" s="3">
        <f t="shared" si="7"/>
        <v>0</v>
      </c>
      <c r="M431" s="3">
        <f>IF((K431-SUM(L$2:L431))&gt;$N$1,"",(K431-SUM(L$2:L431)))</f>
        <v>20503400</v>
      </c>
    </row>
    <row r="432" spans="1:13" ht="15">
      <c r="A432" s="13">
        <v>461</v>
      </c>
      <c r="B432" s="10" t="s">
        <v>2254</v>
      </c>
      <c r="C432" s="10" t="s">
        <v>1176</v>
      </c>
      <c r="D432" s="9" t="s">
        <v>1556</v>
      </c>
      <c r="E432" s="10" t="s">
        <v>1557</v>
      </c>
      <c r="F432" s="10" t="s">
        <v>690</v>
      </c>
      <c r="G432" s="10" t="s">
        <v>691</v>
      </c>
      <c r="H432" s="24">
        <v>50000</v>
      </c>
      <c r="I432" s="30">
        <v>31400</v>
      </c>
      <c r="J432" s="19">
        <v>0.628</v>
      </c>
      <c r="K432" s="3">
        <f>SUM($H$2:H432)</f>
        <v>20553400</v>
      </c>
      <c r="L432" s="3">
        <f t="shared" si="7"/>
        <v>0</v>
      </c>
      <c r="M432" s="3">
        <f>IF((K432-SUM(L$2:L432))&gt;$N$1,"",(K432-SUM(L$2:L432)))</f>
        <v>20553400</v>
      </c>
    </row>
    <row r="433" spans="1:13" ht="15">
      <c r="A433" s="13">
        <v>462</v>
      </c>
      <c r="B433" s="10" t="s">
        <v>2255</v>
      </c>
      <c r="C433" s="10" t="s">
        <v>1176</v>
      </c>
      <c r="D433" s="10" t="s">
        <v>1503</v>
      </c>
      <c r="E433" s="10" t="s">
        <v>2251</v>
      </c>
      <c r="F433" s="10" t="s">
        <v>690</v>
      </c>
      <c r="G433" s="10" t="s">
        <v>691</v>
      </c>
      <c r="H433" s="24">
        <v>50000</v>
      </c>
      <c r="I433" s="30">
        <v>31393</v>
      </c>
      <c r="J433" s="19">
        <v>0.6279</v>
      </c>
      <c r="K433" s="3">
        <f>SUM($H$2:H433)</f>
        <v>20603400</v>
      </c>
      <c r="L433" s="3">
        <f t="shared" si="7"/>
        <v>0</v>
      </c>
      <c r="M433" s="3">
        <f>IF((K433-SUM(L$2:L433))&gt;$N$1,"",(K433-SUM(L$2:L433)))</f>
        <v>20603400</v>
      </c>
    </row>
    <row r="434" spans="1:13" ht="15">
      <c r="A434" s="13">
        <v>463</v>
      </c>
      <c r="B434" s="10" t="s">
        <v>2254</v>
      </c>
      <c r="C434" s="10" t="s">
        <v>1558</v>
      </c>
      <c r="D434" s="9" t="s">
        <v>1559</v>
      </c>
      <c r="E434" s="10" t="s">
        <v>1560</v>
      </c>
      <c r="F434" s="10" t="s">
        <v>690</v>
      </c>
      <c r="G434" s="10" t="s">
        <v>691</v>
      </c>
      <c r="H434" s="24">
        <v>50000</v>
      </c>
      <c r="I434" s="30">
        <v>31351</v>
      </c>
      <c r="J434" s="19">
        <v>0.627</v>
      </c>
      <c r="K434" s="3">
        <f>SUM($H$2:H434)</f>
        <v>20653400</v>
      </c>
      <c r="L434" s="3">
        <f t="shared" si="7"/>
        <v>0</v>
      </c>
      <c r="M434" s="3">
        <f>IF((K434-SUM(L$2:L434))&gt;$N$1,"",(K434-SUM(L$2:L434)))</f>
        <v>20653400</v>
      </c>
    </row>
    <row r="435" spans="1:13" ht="15">
      <c r="A435" s="13">
        <v>464</v>
      </c>
      <c r="B435" s="10" t="s">
        <v>2254</v>
      </c>
      <c r="C435" s="10" t="s">
        <v>960</v>
      </c>
      <c r="D435" s="9" t="s">
        <v>1561</v>
      </c>
      <c r="E435" s="10" t="s">
        <v>1562</v>
      </c>
      <c r="F435" s="10" t="s">
        <v>690</v>
      </c>
      <c r="G435" s="10" t="s">
        <v>691</v>
      </c>
      <c r="H435" s="24">
        <v>50000</v>
      </c>
      <c r="I435" s="30">
        <v>31333</v>
      </c>
      <c r="J435" s="19">
        <v>0.6267</v>
      </c>
      <c r="K435" s="3">
        <f>SUM($H$2:H435)</f>
        <v>20703400</v>
      </c>
      <c r="L435" s="3">
        <f t="shared" si="7"/>
        <v>0</v>
      </c>
      <c r="M435" s="3">
        <f>IF((K435-SUM(L$2:L435))&gt;$N$1,"",(K435-SUM(L$2:L435)))</f>
        <v>20703400</v>
      </c>
    </row>
    <row r="436" spans="1:13" ht="15">
      <c r="A436" s="13">
        <v>466</v>
      </c>
      <c r="B436" s="10" t="s">
        <v>2254</v>
      </c>
      <c r="C436" s="10" t="s">
        <v>2689</v>
      </c>
      <c r="D436" s="9" t="s">
        <v>2690</v>
      </c>
      <c r="E436" s="10" t="s">
        <v>2691</v>
      </c>
      <c r="F436" s="10" t="s">
        <v>690</v>
      </c>
      <c r="G436" s="10" t="s">
        <v>691</v>
      </c>
      <c r="H436" s="24">
        <v>50000</v>
      </c>
      <c r="I436" s="30">
        <v>31316</v>
      </c>
      <c r="J436" s="19">
        <v>0.6263</v>
      </c>
      <c r="K436" s="3">
        <f>SUM($H$2:H436)</f>
        <v>20753400</v>
      </c>
      <c r="L436" s="3">
        <f t="shared" si="7"/>
        <v>0</v>
      </c>
      <c r="M436" s="3">
        <f>IF((K436-SUM(L$2:L436))&gt;$N$1,"",(K436-SUM(L$2:L436)))</f>
        <v>20753400</v>
      </c>
    </row>
    <row r="437" spans="1:13" ht="15">
      <c r="A437" s="13">
        <v>467</v>
      </c>
      <c r="B437" s="10" t="s">
        <v>2254</v>
      </c>
      <c r="C437" s="10" t="s">
        <v>1328</v>
      </c>
      <c r="D437" s="9" t="s">
        <v>2695</v>
      </c>
      <c r="E437" s="10" t="s">
        <v>2696</v>
      </c>
      <c r="F437" s="10" t="s">
        <v>690</v>
      </c>
      <c r="G437" s="10" t="s">
        <v>691</v>
      </c>
      <c r="H437" s="24">
        <v>50000</v>
      </c>
      <c r="I437" s="30">
        <v>31313</v>
      </c>
      <c r="J437" s="19">
        <v>0.6263</v>
      </c>
      <c r="K437" s="3">
        <f>SUM($H$2:H437)</f>
        <v>20803400</v>
      </c>
      <c r="L437" s="3">
        <f t="shared" si="7"/>
        <v>0</v>
      </c>
      <c r="M437" s="3">
        <f>IF((K437-SUM(L$2:L437))&gt;$N$1,"",(K437-SUM(L$2:L437)))</f>
        <v>20803400</v>
      </c>
    </row>
    <row r="438" spans="1:13" ht="15">
      <c r="A438" s="13">
        <v>468</v>
      </c>
      <c r="B438" s="10" t="s">
        <v>2254</v>
      </c>
      <c r="C438" s="10" t="s">
        <v>1328</v>
      </c>
      <c r="D438" s="9" t="s">
        <v>2697</v>
      </c>
      <c r="E438" s="10" t="s">
        <v>2698</v>
      </c>
      <c r="F438" s="10" t="s">
        <v>690</v>
      </c>
      <c r="G438" s="10" t="s">
        <v>691</v>
      </c>
      <c r="H438" s="24">
        <v>50000</v>
      </c>
      <c r="I438" s="30">
        <v>31313</v>
      </c>
      <c r="J438" s="19">
        <v>0.6263</v>
      </c>
      <c r="K438" s="3">
        <f>SUM($H$2:H438)</f>
        <v>20853400</v>
      </c>
      <c r="L438" s="3">
        <f t="shared" si="7"/>
        <v>0</v>
      </c>
      <c r="M438" s="3">
        <f>IF((K438-SUM(L$2:L438))&gt;$N$1,"",(K438-SUM(L$2:L438)))</f>
        <v>20853400</v>
      </c>
    </row>
    <row r="439" spans="1:13" ht="15">
      <c r="A439" s="13">
        <v>469</v>
      </c>
      <c r="B439" s="10" t="s">
        <v>2254</v>
      </c>
      <c r="C439" s="10" t="s">
        <v>2567</v>
      </c>
      <c r="D439" s="9" t="s">
        <v>2699</v>
      </c>
      <c r="E439" s="10" t="s">
        <v>2700</v>
      </c>
      <c r="F439" s="10" t="s">
        <v>690</v>
      </c>
      <c r="G439" s="10" t="s">
        <v>691</v>
      </c>
      <c r="H439" s="24">
        <v>50000</v>
      </c>
      <c r="I439" s="30">
        <v>31313</v>
      </c>
      <c r="J439" s="19">
        <v>0.6263</v>
      </c>
      <c r="K439" s="3">
        <f>SUM($H$2:H439)</f>
        <v>20903400</v>
      </c>
      <c r="L439" s="3">
        <f t="shared" si="7"/>
        <v>0</v>
      </c>
      <c r="M439" s="3">
        <f>IF((K439-SUM(L$2:L439))&gt;$N$1,"",(K439-SUM(L$2:L439)))</f>
        <v>20903400</v>
      </c>
    </row>
    <row r="440" spans="1:13" ht="15">
      <c r="A440" s="13">
        <v>470</v>
      </c>
      <c r="B440" s="10" t="s">
        <v>2254</v>
      </c>
      <c r="C440" s="10" t="s">
        <v>1558</v>
      </c>
      <c r="D440" s="9" t="s">
        <v>2701</v>
      </c>
      <c r="E440" s="10" t="s">
        <v>2702</v>
      </c>
      <c r="F440" s="10" t="s">
        <v>690</v>
      </c>
      <c r="G440" s="10" t="s">
        <v>691</v>
      </c>
      <c r="H440" s="24">
        <v>50000</v>
      </c>
      <c r="I440" s="30">
        <v>31280</v>
      </c>
      <c r="J440" s="19">
        <v>0.6256</v>
      </c>
      <c r="K440" s="3">
        <f>SUM($H$2:H440)</f>
        <v>20953400</v>
      </c>
      <c r="L440" s="3">
        <f t="shared" si="7"/>
        <v>0</v>
      </c>
      <c r="M440" s="3">
        <f>IF((K440-SUM(L$2:L440))&gt;$N$1,"",(K440-SUM(L$2:L440)))</f>
        <v>20953400</v>
      </c>
    </row>
    <row r="441" spans="1:13" ht="15">
      <c r="A441" s="13">
        <v>471</v>
      </c>
      <c r="B441" s="10" t="s">
        <v>2254</v>
      </c>
      <c r="C441" s="10" t="s">
        <v>2976</v>
      </c>
      <c r="D441" s="9" t="s">
        <v>2703</v>
      </c>
      <c r="E441" s="10" t="s">
        <v>1193</v>
      </c>
      <c r="F441" s="10" t="s">
        <v>690</v>
      </c>
      <c r="G441" s="10" t="s">
        <v>691</v>
      </c>
      <c r="H441" s="24">
        <v>50000</v>
      </c>
      <c r="I441" s="30">
        <v>31201</v>
      </c>
      <c r="J441" s="19">
        <v>0.624</v>
      </c>
      <c r="K441" s="3">
        <f>SUM($H$2:H441)</f>
        <v>21003400</v>
      </c>
      <c r="L441" s="3">
        <f t="shared" si="7"/>
        <v>0</v>
      </c>
      <c r="M441" s="3">
        <f>IF((K441-SUM(L$2:L441))&gt;$N$1,"",(K441-SUM(L$2:L441)))</f>
        <v>21003400</v>
      </c>
    </row>
    <row r="442" spans="1:13" ht="15">
      <c r="A442" s="13">
        <v>472</v>
      </c>
      <c r="B442" s="10" t="s">
        <v>2254</v>
      </c>
      <c r="C442" s="10" t="s">
        <v>2531</v>
      </c>
      <c r="D442" s="9" t="s">
        <v>1194</v>
      </c>
      <c r="E442" s="10" t="s">
        <v>1195</v>
      </c>
      <c r="F442" s="10" t="s">
        <v>690</v>
      </c>
      <c r="G442" s="10" t="s">
        <v>691</v>
      </c>
      <c r="H442" s="24">
        <v>50000</v>
      </c>
      <c r="I442" s="30">
        <v>31197</v>
      </c>
      <c r="J442" s="19">
        <v>0.6239</v>
      </c>
      <c r="K442" s="3">
        <f>SUM($H$2:H442)</f>
        <v>21053400</v>
      </c>
      <c r="L442" s="3">
        <f t="shared" si="7"/>
        <v>0</v>
      </c>
      <c r="M442" s="3">
        <f>IF((K442-SUM(L$2:L442))&gt;$N$1,"",(K442-SUM(L$2:L442)))</f>
        <v>21053400</v>
      </c>
    </row>
    <row r="443" spans="1:13" ht="15">
      <c r="A443" s="13">
        <v>473</v>
      </c>
      <c r="B443" s="10" t="s">
        <v>2254</v>
      </c>
      <c r="C443" s="10" t="s">
        <v>897</v>
      </c>
      <c r="D443" s="9" t="s">
        <v>1196</v>
      </c>
      <c r="E443" s="10" t="s">
        <v>1197</v>
      </c>
      <c r="F443" s="10" t="s">
        <v>690</v>
      </c>
      <c r="G443" s="10" t="s">
        <v>691</v>
      </c>
      <c r="H443" s="24">
        <v>50000</v>
      </c>
      <c r="I443" s="30">
        <v>31160</v>
      </c>
      <c r="J443" s="19">
        <v>0.6232</v>
      </c>
      <c r="K443" s="3">
        <f>SUM($H$2:H443)</f>
        <v>21103400</v>
      </c>
      <c r="L443" s="3">
        <f t="shared" si="7"/>
        <v>0</v>
      </c>
      <c r="M443" s="3">
        <f>IF((K443-SUM(L$2:L443))&gt;$N$1,"",(K443-SUM(L$2:L443)))</f>
        <v>21103400</v>
      </c>
    </row>
    <row r="444" spans="1:13" ht="15">
      <c r="A444" s="13">
        <v>474</v>
      </c>
      <c r="B444" s="10" t="s">
        <v>2254</v>
      </c>
      <c r="C444" s="10" t="s">
        <v>2300</v>
      </c>
      <c r="D444" s="9" t="s">
        <v>1493</v>
      </c>
      <c r="E444" s="10" t="s">
        <v>1494</v>
      </c>
      <c r="F444" s="10" t="s">
        <v>690</v>
      </c>
      <c r="G444" s="10" t="s">
        <v>691</v>
      </c>
      <c r="H444" s="24">
        <v>48000</v>
      </c>
      <c r="I444" s="30">
        <v>30580</v>
      </c>
      <c r="J444" s="19">
        <v>0.6371</v>
      </c>
      <c r="K444" s="3">
        <f>SUM($H$2:H444)</f>
        <v>21151400</v>
      </c>
      <c r="L444" s="3">
        <f t="shared" si="7"/>
        <v>0</v>
      </c>
      <c r="M444" s="3">
        <f>IF((K444-SUM(L$2:L444))&gt;$N$1,"",(K444-SUM(L$2:L444)))</f>
        <v>21151400</v>
      </c>
    </row>
    <row r="445" spans="1:13" ht="15">
      <c r="A445" s="13">
        <v>475</v>
      </c>
      <c r="B445" s="10" t="s">
        <v>2254</v>
      </c>
      <c r="C445" s="10" t="s">
        <v>897</v>
      </c>
      <c r="D445" s="9" t="s">
        <v>1198</v>
      </c>
      <c r="E445" s="10" t="s">
        <v>1199</v>
      </c>
      <c r="F445" s="10" t="s">
        <v>690</v>
      </c>
      <c r="G445" s="10" t="s">
        <v>691</v>
      </c>
      <c r="H445" s="24">
        <v>50000</v>
      </c>
      <c r="I445" s="30">
        <v>31159</v>
      </c>
      <c r="J445" s="19">
        <v>0.6232</v>
      </c>
      <c r="K445" s="3">
        <f>SUM($H$2:H445)</f>
        <v>21201400</v>
      </c>
      <c r="L445" s="3">
        <f t="shared" si="7"/>
        <v>0</v>
      </c>
      <c r="M445" s="3">
        <f>IF((K445-SUM(L$2:L445))&gt;$N$1,"",(K445-SUM(L$2:L445)))</f>
        <v>21201400</v>
      </c>
    </row>
    <row r="446" spans="1:13" ht="15">
      <c r="A446" s="13">
        <v>476</v>
      </c>
      <c r="B446" s="10" t="s">
        <v>2254</v>
      </c>
      <c r="C446" s="10" t="s">
        <v>1159</v>
      </c>
      <c r="D446" s="9" t="s">
        <v>1200</v>
      </c>
      <c r="E446" s="10" t="s">
        <v>1201</v>
      </c>
      <c r="F446" s="10" t="s">
        <v>690</v>
      </c>
      <c r="G446" s="10" t="s">
        <v>691</v>
      </c>
      <c r="H446" s="24">
        <v>50000</v>
      </c>
      <c r="I446" s="30">
        <v>31149</v>
      </c>
      <c r="J446" s="19">
        <v>0.623</v>
      </c>
      <c r="K446" s="3">
        <f>SUM($H$2:H446)</f>
        <v>21251400</v>
      </c>
      <c r="L446" s="3">
        <f t="shared" si="7"/>
        <v>0</v>
      </c>
      <c r="M446" s="3">
        <f>IF((K446-SUM(L$2:L446))&gt;$N$1,"",(K446-SUM(L$2:L446)))</f>
        <v>21251400</v>
      </c>
    </row>
    <row r="447" spans="1:13" ht="15">
      <c r="A447" s="13">
        <v>477</v>
      </c>
      <c r="B447" s="10" t="s">
        <v>2254</v>
      </c>
      <c r="C447" s="10" t="s">
        <v>1083</v>
      </c>
      <c r="D447" s="9" t="s">
        <v>1202</v>
      </c>
      <c r="E447" s="10" t="s">
        <v>1203</v>
      </c>
      <c r="F447" s="10" t="s">
        <v>690</v>
      </c>
      <c r="G447" s="10" t="s">
        <v>691</v>
      </c>
      <c r="H447" s="24">
        <v>50000</v>
      </c>
      <c r="I447" s="30">
        <v>31129</v>
      </c>
      <c r="J447" s="19">
        <v>0.6226</v>
      </c>
      <c r="K447" s="3">
        <f>SUM($H$2:H447)</f>
        <v>21301400</v>
      </c>
      <c r="L447" s="3">
        <f t="shared" si="7"/>
        <v>0</v>
      </c>
      <c r="M447" s="3">
        <f>IF((K447-SUM(L$2:L447))&gt;$N$1,"",(K447-SUM(L$2:L447)))</f>
        <v>21301400</v>
      </c>
    </row>
    <row r="448" spans="1:13" ht="15">
      <c r="A448" s="13">
        <v>478</v>
      </c>
      <c r="B448" s="10" t="s">
        <v>2254</v>
      </c>
      <c r="C448" s="10" t="s">
        <v>2632</v>
      </c>
      <c r="D448" s="9" t="s">
        <v>1204</v>
      </c>
      <c r="E448" s="10" t="s">
        <v>1205</v>
      </c>
      <c r="F448" s="10" t="s">
        <v>690</v>
      </c>
      <c r="G448" s="10" t="s">
        <v>691</v>
      </c>
      <c r="H448" s="24">
        <v>50000</v>
      </c>
      <c r="I448" s="30">
        <v>31076</v>
      </c>
      <c r="J448" s="19">
        <v>0.6215</v>
      </c>
      <c r="K448" s="3">
        <f>SUM($H$2:H448)</f>
        <v>21351400</v>
      </c>
      <c r="L448" s="3">
        <f t="shared" si="7"/>
        <v>0</v>
      </c>
      <c r="M448" s="3">
        <f>IF((K448-SUM(L$2:L448))&gt;$N$1,"",(K448-SUM(L$2:L448)))</f>
        <v>21351400</v>
      </c>
    </row>
    <row r="449" spans="1:13" ht="15">
      <c r="A449" s="13">
        <v>480</v>
      </c>
      <c r="B449" s="10" t="s">
        <v>2254</v>
      </c>
      <c r="C449" s="10" t="s">
        <v>638</v>
      </c>
      <c r="D449" s="9" t="s">
        <v>1206</v>
      </c>
      <c r="E449" s="10" t="s">
        <v>1207</v>
      </c>
      <c r="F449" s="10" t="s">
        <v>690</v>
      </c>
      <c r="G449" s="10" t="s">
        <v>691</v>
      </c>
      <c r="H449" s="24">
        <v>50000</v>
      </c>
      <c r="I449" s="30">
        <v>31062</v>
      </c>
      <c r="J449" s="19">
        <v>0.6212</v>
      </c>
      <c r="K449" s="3">
        <f>SUM($H$2:H449)</f>
        <v>21401400</v>
      </c>
      <c r="L449" s="3">
        <f t="shared" si="7"/>
        <v>0</v>
      </c>
      <c r="M449" s="3">
        <f>IF((K449-SUM(L$2:L449))&gt;$N$1,"",(K449-SUM(L$2:L449)))</f>
        <v>21401400</v>
      </c>
    </row>
    <row r="450" spans="1:13" ht="15">
      <c r="A450" s="13">
        <v>481</v>
      </c>
      <c r="B450" s="10" t="s">
        <v>2254</v>
      </c>
      <c r="C450" s="10" t="s">
        <v>1671</v>
      </c>
      <c r="D450" s="9" t="s">
        <v>1672</v>
      </c>
      <c r="E450" s="10" t="s">
        <v>1673</v>
      </c>
      <c r="F450" s="10" t="s">
        <v>690</v>
      </c>
      <c r="G450" s="10" t="s">
        <v>691</v>
      </c>
      <c r="H450" s="24">
        <v>50000</v>
      </c>
      <c r="I450" s="30">
        <v>31025</v>
      </c>
      <c r="J450" s="19">
        <v>0.6205</v>
      </c>
      <c r="K450" s="3">
        <f>SUM($H$2:H450)</f>
        <v>21451400</v>
      </c>
      <c r="L450" s="3">
        <f t="shared" si="7"/>
        <v>0</v>
      </c>
      <c r="M450" s="3">
        <f>IF((K450-SUM(L$2:L450))&gt;$N$1,"",(K450-SUM(L$2:L450)))</f>
        <v>21451400</v>
      </c>
    </row>
    <row r="451" spans="1:13" ht="15">
      <c r="A451" s="13">
        <v>482</v>
      </c>
      <c r="B451" s="10" t="s">
        <v>2254</v>
      </c>
      <c r="C451" s="10" t="s">
        <v>2632</v>
      </c>
      <c r="D451" s="9" t="s">
        <v>1208</v>
      </c>
      <c r="E451" s="10" t="s">
        <v>1209</v>
      </c>
      <c r="F451" s="10" t="s">
        <v>690</v>
      </c>
      <c r="G451" s="10" t="s">
        <v>691</v>
      </c>
      <c r="H451" s="24">
        <v>50000</v>
      </c>
      <c r="I451" s="30">
        <v>31017</v>
      </c>
      <c r="J451" s="19">
        <v>0.6203</v>
      </c>
      <c r="K451" s="3">
        <f>SUM($H$2:H451)</f>
        <v>21501400</v>
      </c>
      <c r="L451" s="3">
        <f t="shared" si="7"/>
        <v>0</v>
      </c>
      <c r="M451" s="3">
        <f>IF((K451-SUM(L$2:L451))&gt;$N$1,"",(K451-SUM(L$2:L451)))</f>
        <v>21501400</v>
      </c>
    </row>
    <row r="452" spans="1:13" ht="15">
      <c r="A452" s="13">
        <v>484</v>
      </c>
      <c r="B452" s="10" t="s">
        <v>2254</v>
      </c>
      <c r="C452" s="10" t="s">
        <v>704</v>
      </c>
      <c r="D452" s="9" t="s">
        <v>1210</v>
      </c>
      <c r="E452" s="10" t="s">
        <v>1211</v>
      </c>
      <c r="F452" s="10" t="s">
        <v>690</v>
      </c>
      <c r="G452" s="10" t="s">
        <v>691</v>
      </c>
      <c r="H452" s="24">
        <v>50000</v>
      </c>
      <c r="I452" s="30">
        <v>30996</v>
      </c>
      <c r="J452" s="19">
        <v>0.6199</v>
      </c>
      <c r="K452" s="3">
        <f>SUM($H$2:H452)</f>
        <v>21551400</v>
      </c>
      <c r="L452" s="3">
        <f t="shared" si="7"/>
        <v>0</v>
      </c>
      <c r="M452" s="3">
        <f>IF((K452-SUM(L$2:L452))&gt;$N$1,"",(K452-SUM(L$2:L452)))</f>
        <v>21551400</v>
      </c>
    </row>
    <row r="453" spans="1:13" ht="15">
      <c r="A453" s="13">
        <v>485</v>
      </c>
      <c r="B453" s="10" t="s">
        <v>2254</v>
      </c>
      <c r="C453" s="10" t="s">
        <v>2692</v>
      </c>
      <c r="D453" s="9" t="s">
        <v>2693</v>
      </c>
      <c r="E453" s="10" t="s">
        <v>2694</v>
      </c>
      <c r="F453" s="10" t="s">
        <v>690</v>
      </c>
      <c r="G453" s="10" t="s">
        <v>691</v>
      </c>
      <c r="H453" s="24">
        <v>35000</v>
      </c>
      <c r="I453" s="30">
        <v>26031</v>
      </c>
      <c r="J453" s="19">
        <v>0.7438</v>
      </c>
      <c r="K453" s="3">
        <f>SUM($H$2:H453)</f>
        <v>21586400</v>
      </c>
      <c r="L453" s="3">
        <f t="shared" si="7"/>
        <v>0</v>
      </c>
      <c r="M453" s="3">
        <f>IF((K453-SUM(L$2:L453))&gt;$N$1,"",(K453-SUM(L$2:L453)))</f>
        <v>21586400</v>
      </c>
    </row>
    <row r="454" spans="1:13" ht="15">
      <c r="A454" s="13">
        <v>486</v>
      </c>
      <c r="B454" s="10" t="s">
        <v>2254</v>
      </c>
      <c r="C454" s="10" t="s">
        <v>704</v>
      </c>
      <c r="D454" s="9" t="s">
        <v>1212</v>
      </c>
      <c r="E454" s="10" t="s">
        <v>1213</v>
      </c>
      <c r="F454" s="10" t="s">
        <v>690</v>
      </c>
      <c r="G454" s="10" t="s">
        <v>691</v>
      </c>
      <c r="H454" s="24">
        <v>50000</v>
      </c>
      <c r="I454" s="30">
        <v>30996</v>
      </c>
      <c r="J454" s="19">
        <v>0.6199</v>
      </c>
      <c r="K454" s="3">
        <f>SUM($H$2:H454)</f>
        <v>21636400</v>
      </c>
      <c r="L454" s="3">
        <f t="shared" si="7"/>
        <v>0</v>
      </c>
      <c r="M454" s="3">
        <f>IF((K454-SUM(L$2:L454))&gt;$N$1,"",(K454-SUM(L$2:L454)))</f>
        <v>21636400</v>
      </c>
    </row>
    <row r="455" spans="1:13" ht="15">
      <c r="A455" s="13">
        <v>487</v>
      </c>
      <c r="B455" s="10" t="s">
        <v>2254</v>
      </c>
      <c r="C455" s="10" t="s">
        <v>704</v>
      </c>
      <c r="D455" s="9" t="s">
        <v>1214</v>
      </c>
      <c r="E455" s="10" t="s">
        <v>1215</v>
      </c>
      <c r="F455" s="10" t="s">
        <v>690</v>
      </c>
      <c r="G455" s="10" t="s">
        <v>691</v>
      </c>
      <c r="H455" s="24">
        <v>50000</v>
      </c>
      <c r="I455" s="30">
        <v>30996</v>
      </c>
      <c r="J455" s="19">
        <v>0.6199</v>
      </c>
      <c r="K455" s="3">
        <f>SUM($H$2:H455)</f>
        <v>21686400</v>
      </c>
      <c r="L455" s="3">
        <f t="shared" si="7"/>
        <v>0</v>
      </c>
      <c r="M455" s="3">
        <f>IF((K455-SUM(L$2:L455))&gt;$N$1,"",(K455-SUM(L$2:L455)))</f>
        <v>21686400</v>
      </c>
    </row>
    <row r="456" spans="1:13" ht="15">
      <c r="A456" s="13">
        <v>488</v>
      </c>
      <c r="B456" s="10" t="s">
        <v>2254</v>
      </c>
      <c r="C456" s="10" t="s">
        <v>704</v>
      </c>
      <c r="D456" s="9" t="s">
        <v>1216</v>
      </c>
      <c r="E456" s="10" t="s">
        <v>1217</v>
      </c>
      <c r="F456" s="10" t="s">
        <v>690</v>
      </c>
      <c r="G456" s="10" t="s">
        <v>691</v>
      </c>
      <c r="H456" s="24">
        <v>50000</v>
      </c>
      <c r="I456" s="30">
        <v>30996</v>
      </c>
      <c r="J456" s="19">
        <v>0.6199</v>
      </c>
      <c r="K456" s="3">
        <f>SUM($H$2:H456)</f>
        <v>21736400</v>
      </c>
      <c r="L456" s="3">
        <f t="shared" si="7"/>
        <v>0</v>
      </c>
      <c r="M456" s="3">
        <f>IF((K456-SUM(L$2:L456))&gt;$N$1,"",(K456-SUM(L$2:L456)))</f>
        <v>21736400</v>
      </c>
    </row>
    <row r="457" spans="1:13" ht="15">
      <c r="A457" s="13">
        <v>489</v>
      </c>
      <c r="B457" s="10" t="s">
        <v>2254</v>
      </c>
      <c r="C457" s="10" t="s">
        <v>1218</v>
      </c>
      <c r="D457" s="9" t="s">
        <v>1219</v>
      </c>
      <c r="E457" s="10" t="s">
        <v>1220</v>
      </c>
      <c r="F457" s="10" t="s">
        <v>690</v>
      </c>
      <c r="G457" s="10" t="s">
        <v>691</v>
      </c>
      <c r="H457" s="24">
        <v>50000</v>
      </c>
      <c r="I457" s="30">
        <v>30996</v>
      </c>
      <c r="J457" s="19">
        <v>0.6199</v>
      </c>
      <c r="K457" s="3">
        <f>SUM($H$2:H457)</f>
        <v>21786400</v>
      </c>
      <c r="L457" s="3">
        <f t="shared" si="7"/>
        <v>0</v>
      </c>
      <c r="M457" s="3">
        <f>IF((K457-SUM(L$2:L457))&gt;$N$1,"",(K457-SUM(L$2:L457)))</f>
        <v>21786400</v>
      </c>
    </row>
    <row r="458" spans="1:13" ht="15">
      <c r="A458" s="13">
        <v>490</v>
      </c>
      <c r="B458" s="10" t="s">
        <v>2254</v>
      </c>
      <c r="C458" s="10" t="s">
        <v>1223</v>
      </c>
      <c r="D458" s="9" t="s">
        <v>1224</v>
      </c>
      <c r="E458" s="10" t="s">
        <v>1225</v>
      </c>
      <c r="F458" s="10" t="s">
        <v>690</v>
      </c>
      <c r="G458" s="10" t="s">
        <v>691</v>
      </c>
      <c r="H458" s="24">
        <v>50000</v>
      </c>
      <c r="I458" s="30">
        <v>30904</v>
      </c>
      <c r="J458" s="19">
        <v>0.6181</v>
      </c>
      <c r="K458" s="3">
        <f>SUM($H$2:H458)</f>
        <v>21836400</v>
      </c>
      <c r="L458" s="3">
        <f t="shared" si="7"/>
        <v>0</v>
      </c>
      <c r="M458" s="3">
        <f>IF((K458-SUM(L$2:L458))&gt;$N$1,"",(K458-SUM(L$2:L458)))</f>
        <v>21836400</v>
      </c>
    </row>
    <row r="459" spans="1:13" ht="15">
      <c r="A459" s="13">
        <v>491</v>
      </c>
      <c r="B459" s="10" t="s">
        <v>2254</v>
      </c>
      <c r="C459" s="10" t="s">
        <v>3162</v>
      </c>
      <c r="D459" s="9" t="s">
        <v>1221</v>
      </c>
      <c r="E459" s="10" t="s">
        <v>1222</v>
      </c>
      <c r="F459" s="10" t="s">
        <v>690</v>
      </c>
      <c r="G459" s="10" t="s">
        <v>691</v>
      </c>
      <c r="H459" s="24">
        <v>47000</v>
      </c>
      <c r="I459" s="30">
        <v>29953</v>
      </c>
      <c r="J459" s="19">
        <v>0.6373</v>
      </c>
      <c r="K459" s="3">
        <f>SUM($H$2:H459)</f>
        <v>21883400</v>
      </c>
      <c r="L459" s="3">
        <f t="shared" si="7"/>
        <v>0</v>
      </c>
      <c r="M459" s="3">
        <f>IF((K459-SUM(L$2:L459))&gt;$N$1,"",(K459-SUM(L$2:L459)))</f>
        <v>21883400</v>
      </c>
    </row>
    <row r="460" spans="1:13" ht="15">
      <c r="A460" s="13">
        <v>493</v>
      </c>
      <c r="B460" s="10" t="s">
        <v>2254</v>
      </c>
      <c r="C460" s="10" t="s">
        <v>2531</v>
      </c>
      <c r="D460" s="9" t="s">
        <v>1226</v>
      </c>
      <c r="E460" s="10" t="s">
        <v>1227</v>
      </c>
      <c r="F460" s="10" t="s">
        <v>690</v>
      </c>
      <c r="G460" s="10" t="s">
        <v>691</v>
      </c>
      <c r="H460" s="24">
        <v>50000</v>
      </c>
      <c r="I460" s="30">
        <v>30887</v>
      </c>
      <c r="J460" s="19">
        <v>0.6177</v>
      </c>
      <c r="K460" s="3">
        <f>SUM($H$2:H460)</f>
        <v>21933400</v>
      </c>
      <c r="L460" s="3">
        <f t="shared" si="7"/>
        <v>0</v>
      </c>
      <c r="M460" s="3">
        <f>IF((K460-SUM(L$2:L460))&gt;$N$1,"",(K460-SUM(L$2:L460)))</f>
        <v>21933400</v>
      </c>
    </row>
    <row r="461" spans="1:13" ht="15">
      <c r="A461" s="13">
        <v>494</v>
      </c>
      <c r="B461" s="10" t="s">
        <v>2254</v>
      </c>
      <c r="C461" s="10" t="s">
        <v>2417</v>
      </c>
      <c r="D461" s="9" t="s">
        <v>1228</v>
      </c>
      <c r="E461" s="10" t="s">
        <v>1229</v>
      </c>
      <c r="F461" s="10" t="s">
        <v>690</v>
      </c>
      <c r="G461" s="10" t="s">
        <v>691</v>
      </c>
      <c r="H461" s="24">
        <v>50000</v>
      </c>
      <c r="I461" s="30">
        <v>30870</v>
      </c>
      <c r="J461" s="19">
        <v>0.6174</v>
      </c>
      <c r="K461" s="3">
        <f>SUM($H$2:H461)</f>
        <v>21983400</v>
      </c>
      <c r="L461" s="3">
        <f t="shared" si="7"/>
        <v>0</v>
      </c>
      <c r="M461" s="3">
        <f>IF((K461-SUM(L$2:L461))&gt;$N$1,"",(K461-SUM(L$2:L461)))</f>
        <v>21983400</v>
      </c>
    </row>
    <row r="462" spans="1:13" ht="15">
      <c r="A462" s="13">
        <v>495</v>
      </c>
      <c r="B462" s="10" t="s">
        <v>2254</v>
      </c>
      <c r="C462" s="10" t="s">
        <v>1558</v>
      </c>
      <c r="D462" s="10" t="s">
        <v>1230</v>
      </c>
      <c r="E462" s="10" t="s">
        <v>1231</v>
      </c>
      <c r="F462" s="10" t="s">
        <v>690</v>
      </c>
      <c r="G462" s="10" t="s">
        <v>691</v>
      </c>
      <c r="H462" s="24">
        <v>50000</v>
      </c>
      <c r="I462" s="30">
        <v>30854</v>
      </c>
      <c r="J462" s="19">
        <v>0.6171</v>
      </c>
      <c r="K462" s="3">
        <f>SUM($H$2:H462)</f>
        <v>22033400</v>
      </c>
      <c r="L462" s="3">
        <f t="shared" si="7"/>
        <v>0</v>
      </c>
      <c r="M462" s="3">
        <f>IF((K462-SUM(L$2:L462))&gt;$N$1,"",(K462-SUM(L$2:L462)))</f>
        <v>22033400</v>
      </c>
    </row>
    <row r="463" spans="1:13" ht="15">
      <c r="A463" s="13">
        <v>496</v>
      </c>
      <c r="B463" s="10" t="s">
        <v>2255</v>
      </c>
      <c r="C463" s="10" t="s">
        <v>2787</v>
      </c>
      <c r="D463" s="10" t="s">
        <v>2077</v>
      </c>
      <c r="E463" s="10" t="s">
        <v>2078</v>
      </c>
      <c r="F463" s="10" t="s">
        <v>690</v>
      </c>
      <c r="G463" s="10" t="s">
        <v>691</v>
      </c>
      <c r="H463" s="24">
        <v>50000</v>
      </c>
      <c r="I463" s="30">
        <v>30844</v>
      </c>
      <c r="J463" s="19">
        <v>0.6169</v>
      </c>
      <c r="K463" s="3">
        <f>SUM($H$2:H463)</f>
        <v>22083400</v>
      </c>
      <c r="L463" s="3">
        <f t="shared" si="7"/>
        <v>0</v>
      </c>
      <c r="M463" s="3">
        <f>IF((K463-SUM(L$2:L463))&gt;$N$1,"",(K463-SUM(L$2:L463)))</f>
        <v>22083400</v>
      </c>
    </row>
    <row r="464" spans="1:13" ht="15">
      <c r="A464" s="13">
        <v>497</v>
      </c>
      <c r="B464" s="10" t="s">
        <v>2254</v>
      </c>
      <c r="C464" s="10" t="s">
        <v>2632</v>
      </c>
      <c r="D464" s="10" t="s">
        <v>1232</v>
      </c>
      <c r="E464" s="10" t="s">
        <v>1233</v>
      </c>
      <c r="F464" s="10" t="s">
        <v>690</v>
      </c>
      <c r="G464" s="10" t="s">
        <v>691</v>
      </c>
      <c r="H464" s="24">
        <v>50000</v>
      </c>
      <c r="I464" s="30">
        <v>30836</v>
      </c>
      <c r="J464" s="19">
        <v>0.6167</v>
      </c>
      <c r="K464" s="3">
        <f>SUM($H$2:H464)</f>
        <v>22133400</v>
      </c>
      <c r="L464" s="3">
        <f t="shared" si="7"/>
        <v>0</v>
      </c>
      <c r="M464" s="3">
        <f>IF((K464-SUM(L$2:L464))&gt;$N$1,"",(K464-SUM(L$2:L464)))</f>
        <v>22133400</v>
      </c>
    </row>
    <row r="465" spans="1:13" ht="15">
      <c r="A465" s="13">
        <v>498</v>
      </c>
      <c r="B465" s="10" t="s">
        <v>2254</v>
      </c>
      <c r="C465" s="10" t="s">
        <v>1234</v>
      </c>
      <c r="D465" s="10" t="s">
        <v>1235</v>
      </c>
      <c r="E465" s="10" t="s">
        <v>1236</v>
      </c>
      <c r="F465" s="10" t="s">
        <v>690</v>
      </c>
      <c r="G465" s="10" t="s">
        <v>691</v>
      </c>
      <c r="H465" s="24">
        <v>50000</v>
      </c>
      <c r="I465" s="30">
        <v>30747</v>
      </c>
      <c r="J465" s="19">
        <v>0.6149</v>
      </c>
      <c r="K465" s="3">
        <f>SUM($H$2:H465)</f>
        <v>22183400</v>
      </c>
      <c r="L465" s="3">
        <f t="shared" si="7"/>
        <v>0</v>
      </c>
      <c r="M465" s="3">
        <f>IF((K465-SUM(L$2:L465))&gt;$N$1,"",(K465-SUM(L$2:L465)))</f>
        <v>22183400</v>
      </c>
    </row>
    <row r="466" spans="1:13" ht="15">
      <c r="A466" s="13">
        <v>499</v>
      </c>
      <c r="B466" s="10" t="s">
        <v>2254</v>
      </c>
      <c r="C466" s="10" t="s">
        <v>963</v>
      </c>
      <c r="D466" s="10" t="s">
        <v>1237</v>
      </c>
      <c r="E466" s="10" t="s">
        <v>1238</v>
      </c>
      <c r="F466" s="10" t="s">
        <v>690</v>
      </c>
      <c r="G466" s="10" t="s">
        <v>691</v>
      </c>
      <c r="H466" s="24">
        <v>50000</v>
      </c>
      <c r="I466" s="30">
        <v>30695</v>
      </c>
      <c r="J466" s="19">
        <v>0.6139</v>
      </c>
      <c r="K466" s="3">
        <f>SUM($H$2:H466)</f>
        <v>22233400</v>
      </c>
      <c r="L466" s="3">
        <f t="shared" si="7"/>
        <v>0</v>
      </c>
      <c r="M466" s="3">
        <f>IF((K466-SUM(L$2:L466))&gt;$N$1,"",(K466-SUM(L$2:L466)))</f>
        <v>22233400</v>
      </c>
    </row>
    <row r="467" spans="1:13" ht="15">
      <c r="A467" s="13">
        <v>500</v>
      </c>
      <c r="B467" s="10" t="s">
        <v>2254</v>
      </c>
      <c r="C467" s="10" t="s">
        <v>897</v>
      </c>
      <c r="D467" s="9" t="s">
        <v>1239</v>
      </c>
      <c r="E467" s="10" t="s">
        <v>1240</v>
      </c>
      <c r="F467" s="10" t="s">
        <v>690</v>
      </c>
      <c r="G467" s="10" t="s">
        <v>691</v>
      </c>
      <c r="H467" s="24">
        <v>50000</v>
      </c>
      <c r="I467" s="30">
        <v>30649</v>
      </c>
      <c r="J467" s="19">
        <v>0.613</v>
      </c>
      <c r="K467" s="3">
        <f>SUM($H$2:H467)</f>
        <v>22283400</v>
      </c>
      <c r="L467" s="3">
        <f t="shared" si="7"/>
        <v>0</v>
      </c>
      <c r="M467" s="3">
        <f>IF((K467-SUM(L$2:L467))&gt;$N$1,"",(K467-SUM(L$2:L467)))</f>
        <v>22283400</v>
      </c>
    </row>
    <row r="468" spans="1:13" ht="15">
      <c r="A468" s="13">
        <v>501</v>
      </c>
      <c r="B468" s="10" t="s">
        <v>2254</v>
      </c>
      <c r="C468" s="10" t="s">
        <v>960</v>
      </c>
      <c r="D468" s="9" t="s">
        <v>1241</v>
      </c>
      <c r="E468" s="10" t="s">
        <v>1242</v>
      </c>
      <c r="F468" s="10" t="s">
        <v>690</v>
      </c>
      <c r="G468" s="10" t="s">
        <v>691</v>
      </c>
      <c r="H468" s="24">
        <v>50000</v>
      </c>
      <c r="I468" s="30">
        <v>30645</v>
      </c>
      <c r="J468" s="19">
        <v>0.6129</v>
      </c>
      <c r="K468" s="3">
        <f>SUM($H$2:H468)</f>
        <v>22333400</v>
      </c>
      <c r="L468" s="3">
        <f t="shared" si="7"/>
        <v>0</v>
      </c>
      <c r="M468" s="3">
        <f>IF((K468-SUM(L$2:L468))&gt;$N$1,"",(K468-SUM(L$2:L468)))</f>
        <v>22333400</v>
      </c>
    </row>
    <row r="469" spans="1:13" ht="15">
      <c r="A469" s="13">
        <v>502</v>
      </c>
      <c r="B469" s="10" t="s">
        <v>2254</v>
      </c>
      <c r="C469" s="10" t="s">
        <v>1176</v>
      </c>
      <c r="D469" s="9" t="s">
        <v>1243</v>
      </c>
      <c r="E469" s="10" t="s">
        <v>1244</v>
      </c>
      <c r="F469" s="10" t="s">
        <v>690</v>
      </c>
      <c r="G469" s="10" t="s">
        <v>691</v>
      </c>
      <c r="H469" s="24">
        <v>50000</v>
      </c>
      <c r="I469" s="30">
        <v>30634</v>
      </c>
      <c r="J469" s="19">
        <v>0.6127</v>
      </c>
      <c r="K469" s="3">
        <f>SUM($H$2:H469)</f>
        <v>22383400</v>
      </c>
      <c r="L469" s="3">
        <f t="shared" si="7"/>
        <v>0</v>
      </c>
      <c r="M469" s="3">
        <f>IF((K469-SUM(L$2:L469))&gt;$N$1,"",(K469-SUM(L$2:L469)))</f>
        <v>22383400</v>
      </c>
    </row>
    <row r="470" spans="1:13" ht="15">
      <c r="A470" s="13">
        <v>504</v>
      </c>
      <c r="B470" s="10" t="s">
        <v>2254</v>
      </c>
      <c r="C470" s="10" t="s">
        <v>2955</v>
      </c>
      <c r="D470" s="9" t="s">
        <v>1245</v>
      </c>
      <c r="E470" s="10" t="s">
        <v>1246</v>
      </c>
      <c r="F470" s="10" t="s">
        <v>690</v>
      </c>
      <c r="G470" s="10" t="s">
        <v>691</v>
      </c>
      <c r="H470" s="24">
        <v>50000</v>
      </c>
      <c r="I470" s="30">
        <v>30515</v>
      </c>
      <c r="J470" s="19">
        <v>0.6103</v>
      </c>
      <c r="K470" s="3">
        <f>SUM($H$2:H470)</f>
        <v>22433400</v>
      </c>
      <c r="L470" s="3">
        <f t="shared" si="7"/>
        <v>0</v>
      </c>
      <c r="M470" s="3">
        <f>IF((K470-SUM(L$2:L470))&gt;$N$1,"",(K470-SUM(L$2:L470)))</f>
        <v>22433400</v>
      </c>
    </row>
    <row r="471" spans="1:13" ht="15">
      <c r="A471" s="13">
        <v>506</v>
      </c>
      <c r="B471" s="10" t="s">
        <v>2254</v>
      </c>
      <c r="C471" s="10" t="s">
        <v>2900</v>
      </c>
      <c r="D471" s="9" t="s">
        <v>1247</v>
      </c>
      <c r="E471" s="10" t="s">
        <v>1248</v>
      </c>
      <c r="F471" s="10" t="s">
        <v>690</v>
      </c>
      <c r="G471" s="10" t="s">
        <v>691</v>
      </c>
      <c r="H471" s="24">
        <v>50000</v>
      </c>
      <c r="I471" s="30">
        <v>30512</v>
      </c>
      <c r="J471" s="19">
        <v>0.6102</v>
      </c>
      <c r="K471" s="3">
        <f>SUM($H$2:H471)</f>
        <v>22483400</v>
      </c>
      <c r="L471" s="3">
        <f t="shared" si="7"/>
        <v>0</v>
      </c>
      <c r="M471" s="3">
        <f>IF((K471-SUM(L$2:L471))&gt;$N$1,"",(K471-SUM(L$2:L471)))</f>
        <v>22483400</v>
      </c>
    </row>
    <row r="472" spans="1:13" ht="15">
      <c r="A472" s="13">
        <v>508</v>
      </c>
      <c r="B472" s="10" t="s">
        <v>2254</v>
      </c>
      <c r="C472" s="10" t="s">
        <v>1249</v>
      </c>
      <c r="D472" s="9" t="s">
        <v>1250</v>
      </c>
      <c r="E472" s="10" t="s">
        <v>1251</v>
      </c>
      <c r="F472" s="10" t="s">
        <v>690</v>
      </c>
      <c r="G472" s="10" t="s">
        <v>691</v>
      </c>
      <c r="H472" s="24">
        <v>50000</v>
      </c>
      <c r="I472" s="30">
        <v>30498</v>
      </c>
      <c r="J472" s="19">
        <v>0.61</v>
      </c>
      <c r="K472" s="3">
        <f>SUM($H$2:H472)</f>
        <v>22533400</v>
      </c>
      <c r="L472" s="3">
        <f t="shared" si="7"/>
        <v>0</v>
      </c>
      <c r="M472" s="3">
        <f>IF((K472-SUM(L$2:L472))&gt;$N$1,"",(K472-SUM(L$2:L472)))</f>
        <v>22533400</v>
      </c>
    </row>
    <row r="473" spans="1:13" ht="15">
      <c r="A473" s="13">
        <v>509</v>
      </c>
      <c r="B473" s="10" t="s">
        <v>2254</v>
      </c>
      <c r="C473" s="10" t="s">
        <v>1218</v>
      </c>
      <c r="D473" s="9" t="s">
        <v>1252</v>
      </c>
      <c r="E473" s="10" t="s">
        <v>1253</v>
      </c>
      <c r="F473" s="10" t="s">
        <v>690</v>
      </c>
      <c r="G473" s="10" t="s">
        <v>691</v>
      </c>
      <c r="H473" s="24">
        <v>50000</v>
      </c>
      <c r="I473" s="30">
        <v>30498</v>
      </c>
      <c r="J473" s="19">
        <v>0.61</v>
      </c>
      <c r="K473" s="3">
        <f>SUM($H$2:H473)</f>
        <v>22583400</v>
      </c>
      <c r="L473" s="3">
        <f t="shared" si="7"/>
        <v>0</v>
      </c>
      <c r="M473" s="3">
        <f>IF((K473-SUM(L$2:L473))&gt;$N$1,"",(K473-SUM(L$2:L473)))</f>
        <v>22583400</v>
      </c>
    </row>
    <row r="474" spans="1:13" ht="15">
      <c r="A474" s="13">
        <v>510</v>
      </c>
      <c r="B474" s="10" t="s">
        <v>2254</v>
      </c>
      <c r="C474" s="10" t="s">
        <v>704</v>
      </c>
      <c r="D474" s="9" t="s">
        <v>1254</v>
      </c>
      <c r="E474" s="10" t="s">
        <v>1255</v>
      </c>
      <c r="F474" s="10" t="s">
        <v>690</v>
      </c>
      <c r="G474" s="10" t="s">
        <v>691</v>
      </c>
      <c r="H474" s="24">
        <v>50000</v>
      </c>
      <c r="I474" s="30">
        <v>30498</v>
      </c>
      <c r="J474" s="19">
        <v>0.61</v>
      </c>
      <c r="K474" s="3">
        <f>SUM($H$2:H474)</f>
        <v>22633400</v>
      </c>
      <c r="L474" s="3">
        <f t="shared" si="7"/>
        <v>0</v>
      </c>
      <c r="M474" s="3">
        <f>IF((K474-SUM(L$2:L474))&gt;$N$1,"",(K474-SUM(L$2:L474)))</f>
        <v>22633400</v>
      </c>
    </row>
    <row r="475" spans="1:13" ht="15">
      <c r="A475" s="13">
        <v>511</v>
      </c>
      <c r="B475" s="10" t="s">
        <v>2254</v>
      </c>
      <c r="C475" s="10" t="s">
        <v>704</v>
      </c>
      <c r="D475" s="9" t="s">
        <v>1256</v>
      </c>
      <c r="E475" s="10" t="s">
        <v>1257</v>
      </c>
      <c r="F475" s="10" t="s">
        <v>690</v>
      </c>
      <c r="G475" s="10" t="s">
        <v>691</v>
      </c>
      <c r="H475" s="24">
        <v>50000</v>
      </c>
      <c r="I475" s="30">
        <v>30498</v>
      </c>
      <c r="J475" s="19">
        <v>0.61</v>
      </c>
      <c r="K475" s="3">
        <f>SUM($H$2:H475)</f>
        <v>22683400</v>
      </c>
      <c r="L475" s="3">
        <f t="shared" si="7"/>
        <v>0</v>
      </c>
      <c r="M475" s="3">
        <f>IF((K475-SUM(L$2:L475))&gt;$N$1,"",(K475-SUM(L$2:L475)))</f>
        <v>22683400</v>
      </c>
    </row>
    <row r="476" spans="1:13" ht="15">
      <c r="A476" s="13">
        <v>512</v>
      </c>
      <c r="B476" s="10" t="s">
        <v>2254</v>
      </c>
      <c r="C476" s="10" t="s">
        <v>704</v>
      </c>
      <c r="D476" s="9" t="s">
        <v>1258</v>
      </c>
      <c r="E476" s="10" t="s">
        <v>1259</v>
      </c>
      <c r="F476" s="10" t="s">
        <v>690</v>
      </c>
      <c r="G476" s="10" t="s">
        <v>691</v>
      </c>
      <c r="H476" s="24">
        <v>50000</v>
      </c>
      <c r="I476" s="30">
        <v>30498</v>
      </c>
      <c r="J476" s="19">
        <v>0.61</v>
      </c>
      <c r="K476" s="3">
        <f>SUM($H$2:H476)</f>
        <v>22733400</v>
      </c>
      <c r="L476" s="3">
        <f t="shared" si="7"/>
        <v>0</v>
      </c>
      <c r="M476" s="3">
        <f>IF((K476-SUM(L$2:L476))&gt;$N$1,"",(K476-SUM(L$2:L476)))</f>
        <v>22733400</v>
      </c>
    </row>
    <row r="477" spans="1:13" ht="15">
      <c r="A477" s="13">
        <v>513</v>
      </c>
      <c r="B477" s="10" t="s">
        <v>2254</v>
      </c>
      <c r="C477" s="10" t="s">
        <v>704</v>
      </c>
      <c r="D477" s="9" t="s">
        <v>1260</v>
      </c>
      <c r="E477" s="10" t="s">
        <v>1261</v>
      </c>
      <c r="F477" s="10" t="s">
        <v>690</v>
      </c>
      <c r="G477" s="10" t="s">
        <v>691</v>
      </c>
      <c r="H477" s="24">
        <v>50000</v>
      </c>
      <c r="I477" s="30">
        <v>30498</v>
      </c>
      <c r="J477" s="19">
        <v>0.61</v>
      </c>
      <c r="K477" s="3">
        <f>SUM($H$2:H477)</f>
        <v>22783400</v>
      </c>
      <c r="L477" s="3">
        <f t="shared" si="7"/>
        <v>0</v>
      </c>
      <c r="M477" s="3">
        <f>IF((K477-SUM(L$2:L477))&gt;$N$1,"",(K477-SUM(L$2:L477)))</f>
        <v>22783400</v>
      </c>
    </row>
    <row r="478" spans="1:13" ht="15">
      <c r="A478" s="13">
        <v>514</v>
      </c>
      <c r="B478" s="10" t="s">
        <v>2254</v>
      </c>
      <c r="C478" s="10" t="s">
        <v>2406</v>
      </c>
      <c r="D478" s="9" t="s">
        <v>1262</v>
      </c>
      <c r="E478" s="10" t="s">
        <v>1263</v>
      </c>
      <c r="F478" s="10" t="s">
        <v>690</v>
      </c>
      <c r="G478" s="10" t="s">
        <v>691</v>
      </c>
      <c r="H478" s="24">
        <v>50000</v>
      </c>
      <c r="I478" s="30">
        <v>30490</v>
      </c>
      <c r="J478" s="19">
        <v>0.6098</v>
      </c>
      <c r="K478" s="3">
        <f>SUM($H$2:H478)</f>
        <v>22833400</v>
      </c>
      <c r="L478" s="3">
        <f t="shared" si="7"/>
        <v>0</v>
      </c>
      <c r="M478" s="3">
        <f>IF((K478-SUM(L$2:L478))&gt;$N$1,"",(K478-SUM(L$2:L478)))</f>
        <v>22833400</v>
      </c>
    </row>
    <row r="479" spans="1:13" ht="15">
      <c r="A479" s="13">
        <v>515</v>
      </c>
      <c r="B479" s="10" t="s">
        <v>2254</v>
      </c>
      <c r="C479" s="10" t="s">
        <v>2900</v>
      </c>
      <c r="D479" s="9" t="s">
        <v>1266</v>
      </c>
      <c r="E479" s="10" t="s">
        <v>1267</v>
      </c>
      <c r="F479" s="10" t="s">
        <v>690</v>
      </c>
      <c r="G479" s="10" t="s">
        <v>691</v>
      </c>
      <c r="H479" s="24">
        <v>50000</v>
      </c>
      <c r="I479" s="30">
        <v>30366</v>
      </c>
      <c r="J479" s="19">
        <v>0.6073</v>
      </c>
      <c r="K479" s="3">
        <f>SUM($H$2:H479)</f>
        <v>22883400</v>
      </c>
      <c r="L479" s="3">
        <f t="shared" si="7"/>
        <v>0</v>
      </c>
      <c r="M479" s="3">
        <f>IF((K479-SUM(L$2:L479))&gt;$N$1,"",(K479-SUM(L$2:L479)))</f>
        <v>22883400</v>
      </c>
    </row>
    <row r="480" spans="1:13" ht="15">
      <c r="A480" s="13">
        <v>516</v>
      </c>
      <c r="B480" s="10" t="s">
        <v>2254</v>
      </c>
      <c r="C480" s="10" t="s">
        <v>1558</v>
      </c>
      <c r="D480" s="9" t="s">
        <v>1268</v>
      </c>
      <c r="E480" s="10" t="s">
        <v>1269</v>
      </c>
      <c r="F480" s="10" t="s">
        <v>690</v>
      </c>
      <c r="G480" s="10" t="s">
        <v>691</v>
      </c>
      <c r="H480" s="24">
        <v>50000</v>
      </c>
      <c r="I480" s="30">
        <v>30309</v>
      </c>
      <c r="J480" s="19">
        <v>0.6062</v>
      </c>
      <c r="K480" s="3">
        <f>SUM($H$2:H480)</f>
        <v>22933400</v>
      </c>
      <c r="L480" s="3">
        <f aca="true" t="shared" si="8" ref="L480:L538">IF(OR(G480="canceled",G480="hold"),H480,0)</f>
        <v>0</v>
      </c>
      <c r="M480" s="3">
        <f>IF((K480-SUM(L$2:L480))&gt;$N$1,"",(K480-SUM(L$2:L480)))</f>
        <v>22933400</v>
      </c>
    </row>
    <row r="481" spans="1:13" ht="15">
      <c r="A481" s="13">
        <v>517</v>
      </c>
      <c r="B481" s="10" t="s">
        <v>2254</v>
      </c>
      <c r="C481" s="10" t="s">
        <v>1272</v>
      </c>
      <c r="D481" s="9" t="s">
        <v>1273</v>
      </c>
      <c r="E481" s="10" t="s">
        <v>1274</v>
      </c>
      <c r="F481" s="10" t="s">
        <v>690</v>
      </c>
      <c r="G481" s="10" t="s">
        <v>691</v>
      </c>
      <c r="H481" s="24">
        <v>50000</v>
      </c>
      <c r="I481" s="30">
        <v>30302</v>
      </c>
      <c r="J481" s="19">
        <v>0.606</v>
      </c>
      <c r="K481" s="3">
        <f>SUM($H$2:H481)</f>
        <v>22983400</v>
      </c>
      <c r="L481" s="3">
        <f t="shared" si="8"/>
        <v>0</v>
      </c>
      <c r="M481" s="3">
        <f>IF((K481-SUM(L$2:L481))&gt;$N$1,"",(K481-SUM(L$2:L481)))</f>
        <v>22983400</v>
      </c>
    </row>
    <row r="482" spans="1:13" ht="15">
      <c r="A482" s="13">
        <v>519</v>
      </c>
      <c r="B482" s="10" t="s">
        <v>2254</v>
      </c>
      <c r="C482" s="10" t="s">
        <v>2771</v>
      </c>
      <c r="D482" s="9" t="s">
        <v>1275</v>
      </c>
      <c r="E482" s="10" t="s">
        <v>1276</v>
      </c>
      <c r="F482" s="10" t="s">
        <v>690</v>
      </c>
      <c r="G482" s="10" t="s">
        <v>691</v>
      </c>
      <c r="H482" s="24">
        <v>50000</v>
      </c>
      <c r="I482" s="30">
        <v>30272</v>
      </c>
      <c r="J482" s="19">
        <v>0.6054</v>
      </c>
      <c r="K482" s="3">
        <f>SUM($H$2:H482)</f>
        <v>23033400</v>
      </c>
      <c r="L482" s="3">
        <f t="shared" si="8"/>
        <v>0</v>
      </c>
      <c r="M482" s="3">
        <f>IF((K482-SUM(L$2:L482))&gt;$N$1,"",(K482-SUM(L$2:L482)))</f>
        <v>23033400</v>
      </c>
    </row>
    <row r="483" spans="1:13" ht="15">
      <c r="A483" s="13">
        <v>520</v>
      </c>
      <c r="B483" s="10" t="s">
        <v>2254</v>
      </c>
      <c r="C483" s="10" t="s">
        <v>1277</v>
      </c>
      <c r="D483" s="9" t="s">
        <v>1278</v>
      </c>
      <c r="E483" s="10" t="s">
        <v>1279</v>
      </c>
      <c r="F483" s="10" t="s">
        <v>690</v>
      </c>
      <c r="G483" s="10" t="s">
        <v>691</v>
      </c>
      <c r="H483" s="24">
        <v>50000</v>
      </c>
      <c r="I483" s="30">
        <v>30232</v>
      </c>
      <c r="J483" s="19">
        <v>0.6046</v>
      </c>
      <c r="K483" s="3">
        <f>SUM($H$2:H483)</f>
        <v>23083400</v>
      </c>
      <c r="L483" s="3">
        <f t="shared" si="8"/>
        <v>0</v>
      </c>
      <c r="M483" s="3">
        <f>IF((K483-SUM(L$2:L483))&gt;$N$1,"",(K483-SUM(L$2:L483)))</f>
        <v>23083400</v>
      </c>
    </row>
    <row r="484" spans="1:13" ht="15">
      <c r="A484" s="13">
        <v>522</v>
      </c>
      <c r="B484" s="10" t="s">
        <v>2254</v>
      </c>
      <c r="C484" s="10" t="s">
        <v>2258</v>
      </c>
      <c r="D484" s="9" t="s">
        <v>1280</v>
      </c>
      <c r="E484" s="10" t="s">
        <v>1281</v>
      </c>
      <c r="F484" s="10" t="s">
        <v>690</v>
      </c>
      <c r="G484" s="10" t="s">
        <v>691</v>
      </c>
      <c r="H484" s="24">
        <v>50000</v>
      </c>
      <c r="I484" s="30">
        <v>30172</v>
      </c>
      <c r="J484" s="19">
        <v>0.6034</v>
      </c>
      <c r="K484" s="3">
        <f>SUM($H$2:H484)</f>
        <v>23133400</v>
      </c>
      <c r="L484" s="3">
        <f t="shared" si="8"/>
        <v>0</v>
      </c>
      <c r="M484" s="3">
        <f>IF((K484-SUM(L$2:L484))&gt;$N$1,"",(K484-SUM(L$2:L484)))</f>
        <v>23133400</v>
      </c>
    </row>
    <row r="485" spans="1:13" ht="15">
      <c r="A485" s="13">
        <v>523</v>
      </c>
      <c r="B485" s="10" t="s">
        <v>2254</v>
      </c>
      <c r="C485" s="10" t="s">
        <v>2632</v>
      </c>
      <c r="D485" s="9" t="s">
        <v>1282</v>
      </c>
      <c r="E485" s="10" t="s">
        <v>1283</v>
      </c>
      <c r="F485" s="10" t="s">
        <v>690</v>
      </c>
      <c r="G485" s="10" t="s">
        <v>691</v>
      </c>
      <c r="H485" s="24">
        <v>50000</v>
      </c>
      <c r="I485" s="30">
        <v>30110</v>
      </c>
      <c r="J485" s="19">
        <v>0.6022</v>
      </c>
      <c r="K485" s="3">
        <f>SUM($H$2:H485)</f>
        <v>23183400</v>
      </c>
      <c r="L485" s="3">
        <f t="shared" si="8"/>
        <v>0</v>
      </c>
      <c r="M485" s="3">
        <f>IF((K485-SUM(L$2:L485))&gt;$N$1,"",(K485-SUM(L$2:L485)))</f>
        <v>23183400</v>
      </c>
    </row>
    <row r="486" spans="1:13" ht="15">
      <c r="A486" s="13">
        <v>525</v>
      </c>
      <c r="B486" s="10" t="s">
        <v>2254</v>
      </c>
      <c r="C486" s="10" t="s">
        <v>2513</v>
      </c>
      <c r="D486" s="9" t="s">
        <v>1310</v>
      </c>
      <c r="E486" s="10" t="s">
        <v>1311</v>
      </c>
      <c r="F486" s="10" t="s">
        <v>690</v>
      </c>
      <c r="G486" s="10" t="s">
        <v>691</v>
      </c>
      <c r="H486" s="24">
        <v>50000</v>
      </c>
      <c r="I486" s="30">
        <v>30106</v>
      </c>
      <c r="J486" s="19">
        <v>0.6021</v>
      </c>
      <c r="K486" s="3">
        <f>SUM($H$2:H486)</f>
        <v>23233400</v>
      </c>
      <c r="L486" s="3">
        <f t="shared" si="8"/>
        <v>0</v>
      </c>
      <c r="M486" s="3">
        <f>IF((K486-SUM(L$2:L486))&gt;$N$1,"",(K486-SUM(L$2:L486)))</f>
        <v>23233400</v>
      </c>
    </row>
    <row r="487" spans="1:13" ht="15">
      <c r="A487" s="13">
        <v>526</v>
      </c>
      <c r="B487" s="10" t="s">
        <v>2254</v>
      </c>
      <c r="C487" s="10" t="s">
        <v>1558</v>
      </c>
      <c r="D487" s="9" t="s">
        <v>1284</v>
      </c>
      <c r="E487" s="10" t="s">
        <v>1285</v>
      </c>
      <c r="F487" s="10" t="s">
        <v>690</v>
      </c>
      <c r="G487" s="10" t="s">
        <v>691</v>
      </c>
      <c r="H487" s="24">
        <v>50000</v>
      </c>
      <c r="I487" s="30">
        <v>30105</v>
      </c>
      <c r="J487" s="19">
        <v>0.6021</v>
      </c>
      <c r="K487" s="3">
        <f>SUM($H$2:H487)</f>
        <v>23283400</v>
      </c>
      <c r="L487" s="3">
        <f t="shared" si="8"/>
        <v>0</v>
      </c>
      <c r="M487" s="3">
        <f>IF((K487-SUM(L$2:L487))&gt;$N$1,"",(K487-SUM(L$2:L487)))</f>
        <v>23283400</v>
      </c>
    </row>
    <row r="488" spans="1:13" ht="15">
      <c r="A488" s="13">
        <v>527</v>
      </c>
      <c r="B488" s="10" t="s">
        <v>2254</v>
      </c>
      <c r="C488" s="10" t="s">
        <v>2300</v>
      </c>
      <c r="D488" s="9" t="s">
        <v>3052</v>
      </c>
      <c r="E488" s="10" t="s">
        <v>3053</v>
      </c>
      <c r="F488" s="10" t="s">
        <v>690</v>
      </c>
      <c r="G488" s="10" t="s">
        <v>691</v>
      </c>
      <c r="H488" s="24">
        <v>48000</v>
      </c>
      <c r="I488" s="30">
        <v>29473</v>
      </c>
      <c r="J488" s="19">
        <v>0.614</v>
      </c>
      <c r="K488" s="3">
        <f>SUM($H$2:H488)</f>
        <v>23331400</v>
      </c>
      <c r="L488" s="3">
        <f t="shared" si="8"/>
        <v>0</v>
      </c>
      <c r="M488" s="3">
        <f>IF((K488-SUM(L$2:L488))&gt;$N$1,"",(K488-SUM(L$2:L488)))</f>
        <v>23331400</v>
      </c>
    </row>
    <row r="489" spans="1:13" ht="15">
      <c r="A489" s="13">
        <v>528</v>
      </c>
      <c r="B489" s="10" t="s">
        <v>2254</v>
      </c>
      <c r="C489" s="10" t="s">
        <v>2644</v>
      </c>
      <c r="D489" s="9" t="s">
        <v>1270</v>
      </c>
      <c r="E489" s="10" t="s">
        <v>1271</v>
      </c>
      <c r="F489" s="10" t="s">
        <v>690</v>
      </c>
      <c r="G489" s="10" t="s">
        <v>691</v>
      </c>
      <c r="H489" s="24">
        <v>50000</v>
      </c>
      <c r="I489" s="30">
        <v>30095</v>
      </c>
      <c r="J489" s="19">
        <v>0.6019</v>
      </c>
      <c r="K489" s="3">
        <f>SUM($H$2:H489)</f>
        <v>23381400</v>
      </c>
      <c r="L489" s="3">
        <f t="shared" si="8"/>
        <v>0</v>
      </c>
      <c r="M489" s="3">
        <f>IF((K489-SUM(L$2:L489))&gt;$N$1,"",(K489-SUM(L$2:L489)))</f>
        <v>23381400</v>
      </c>
    </row>
    <row r="490" spans="1:13" ht="15">
      <c r="A490" s="13">
        <v>529</v>
      </c>
      <c r="B490" s="10" t="s">
        <v>2254</v>
      </c>
      <c r="C490" s="10" t="s">
        <v>2632</v>
      </c>
      <c r="D490" s="9" t="s">
        <v>1292</v>
      </c>
      <c r="E490" s="10" t="s">
        <v>1293</v>
      </c>
      <c r="F490" s="10" t="s">
        <v>690</v>
      </c>
      <c r="G490" s="10" t="s">
        <v>691</v>
      </c>
      <c r="H490" s="24">
        <v>50000</v>
      </c>
      <c r="I490" s="30">
        <v>30081</v>
      </c>
      <c r="J490" s="19">
        <v>0.6016</v>
      </c>
      <c r="K490" s="3">
        <f>SUM($H$2:H490)</f>
        <v>23431400</v>
      </c>
      <c r="L490" s="3">
        <f t="shared" si="8"/>
        <v>0</v>
      </c>
      <c r="M490" s="3">
        <f>IF((K490-SUM(L$2:L490))&gt;$N$1,"",(K490-SUM(L$2:L490)))</f>
        <v>23431400</v>
      </c>
    </row>
    <row r="491" spans="1:13" ht="15">
      <c r="A491" s="13">
        <v>530</v>
      </c>
      <c r="B491" s="10" t="s">
        <v>2254</v>
      </c>
      <c r="C491" s="10" t="s">
        <v>2976</v>
      </c>
      <c r="D491" s="9" t="s">
        <v>1297</v>
      </c>
      <c r="E491" s="10" t="s">
        <v>1298</v>
      </c>
      <c r="F491" s="10" t="s">
        <v>690</v>
      </c>
      <c r="G491" s="10" t="s">
        <v>691</v>
      </c>
      <c r="H491" s="24">
        <v>50000</v>
      </c>
      <c r="I491" s="30">
        <v>30047</v>
      </c>
      <c r="J491" s="19">
        <v>0.6009</v>
      </c>
      <c r="K491" s="3">
        <f>SUM($H$2:H491)</f>
        <v>23481400</v>
      </c>
      <c r="L491" s="3">
        <f t="shared" si="8"/>
        <v>0</v>
      </c>
      <c r="M491" s="3">
        <f>IF((K491-SUM(L$2:L491))&gt;$N$1,"",(K491-SUM(L$2:L491)))</f>
        <v>23481400</v>
      </c>
    </row>
    <row r="492" spans="1:13" ht="15">
      <c r="A492" s="13">
        <v>531</v>
      </c>
      <c r="B492" s="10" t="s">
        <v>2254</v>
      </c>
      <c r="C492" s="10" t="s">
        <v>1299</v>
      </c>
      <c r="D492" s="9" t="s">
        <v>1300</v>
      </c>
      <c r="E492" s="10" t="s">
        <v>1301</v>
      </c>
      <c r="F492" s="10" t="s">
        <v>690</v>
      </c>
      <c r="G492" s="10" t="s">
        <v>691</v>
      </c>
      <c r="H492" s="24">
        <v>50000</v>
      </c>
      <c r="I492" s="30">
        <v>30035</v>
      </c>
      <c r="J492" s="19">
        <v>0.6007</v>
      </c>
      <c r="K492" s="3">
        <f>SUM($H$2:H492)</f>
        <v>23531400</v>
      </c>
      <c r="L492" s="3">
        <f t="shared" si="8"/>
        <v>0</v>
      </c>
      <c r="M492" s="3">
        <f>IF((K492-SUM(L$2:L492))&gt;$N$1,"",(K492-SUM(L$2:L492)))</f>
        <v>23531400</v>
      </c>
    </row>
    <row r="493" spans="1:13" ht="15">
      <c r="A493" s="13">
        <v>532</v>
      </c>
      <c r="B493" s="10" t="s">
        <v>2254</v>
      </c>
      <c r="C493" s="10" t="s">
        <v>1523</v>
      </c>
      <c r="D493" s="9" t="s">
        <v>1524</v>
      </c>
      <c r="E493" s="10" t="s">
        <v>1525</v>
      </c>
      <c r="F493" s="10" t="s">
        <v>690</v>
      </c>
      <c r="G493" s="10" t="s">
        <v>691</v>
      </c>
      <c r="H493" s="24">
        <v>50000</v>
      </c>
      <c r="I493" s="30">
        <v>29986</v>
      </c>
      <c r="J493" s="19">
        <v>0.5997</v>
      </c>
      <c r="K493" s="3">
        <f>SUM($H$2:H493)</f>
        <v>23581400</v>
      </c>
      <c r="L493" s="3">
        <f t="shared" si="8"/>
        <v>0</v>
      </c>
      <c r="M493" s="3">
        <f>IF((K493-SUM(L$2:L493))&gt;$N$1,"",(K493-SUM(L$2:L493)))</f>
        <v>23581400</v>
      </c>
    </row>
    <row r="494" spans="1:13" ht="15">
      <c r="A494" s="13">
        <v>533</v>
      </c>
      <c r="B494" s="10" t="s">
        <v>2254</v>
      </c>
      <c r="C494" s="10" t="s">
        <v>2787</v>
      </c>
      <c r="D494" s="9" t="s">
        <v>1302</v>
      </c>
      <c r="E494" s="10" t="s">
        <v>1303</v>
      </c>
      <c r="F494" s="10" t="s">
        <v>690</v>
      </c>
      <c r="G494" s="10" t="s">
        <v>691</v>
      </c>
      <c r="H494" s="24">
        <v>50000</v>
      </c>
      <c r="I494" s="30">
        <v>29985</v>
      </c>
      <c r="J494" s="19">
        <v>0.5997</v>
      </c>
      <c r="K494" s="3">
        <f>SUM($H$2:H494)</f>
        <v>23631400</v>
      </c>
      <c r="L494" s="3">
        <f t="shared" si="8"/>
        <v>0</v>
      </c>
      <c r="M494" s="3">
        <f>IF((K494-SUM(L$2:L494))&gt;$N$1,"",(K494-SUM(L$2:L494)))</f>
        <v>23631400</v>
      </c>
    </row>
    <row r="495" spans="1:13" ht="15">
      <c r="A495" s="13">
        <v>534</v>
      </c>
      <c r="B495" s="10" t="s">
        <v>2254</v>
      </c>
      <c r="C495" s="10" t="s">
        <v>704</v>
      </c>
      <c r="D495" s="9" t="s">
        <v>1304</v>
      </c>
      <c r="E495" s="10" t="s">
        <v>1305</v>
      </c>
      <c r="F495" s="10" t="s">
        <v>690</v>
      </c>
      <c r="G495" s="10" t="s">
        <v>691</v>
      </c>
      <c r="H495" s="24">
        <v>50000</v>
      </c>
      <c r="I495" s="30">
        <v>29953</v>
      </c>
      <c r="J495" s="19">
        <v>0.5991</v>
      </c>
      <c r="K495" s="3">
        <f>SUM($H$2:H495)</f>
        <v>23681400</v>
      </c>
      <c r="L495" s="3">
        <f t="shared" si="8"/>
        <v>0</v>
      </c>
      <c r="M495" s="3">
        <f>IF((K495-SUM(L$2:L495))&gt;$N$1,"",(K495-SUM(L$2:L495)))</f>
        <v>23681400</v>
      </c>
    </row>
    <row r="496" spans="1:13" ht="15">
      <c r="A496" s="13">
        <v>535</v>
      </c>
      <c r="B496" s="10" t="s">
        <v>2254</v>
      </c>
      <c r="C496" s="10" t="s">
        <v>704</v>
      </c>
      <c r="D496" s="9" t="s">
        <v>2793</v>
      </c>
      <c r="E496" s="10" t="s">
        <v>2794</v>
      </c>
      <c r="F496" s="10" t="s">
        <v>690</v>
      </c>
      <c r="G496" s="10" t="s">
        <v>691</v>
      </c>
      <c r="H496" s="24">
        <v>50000</v>
      </c>
      <c r="I496" s="30">
        <v>29953</v>
      </c>
      <c r="J496" s="19">
        <v>0.5991</v>
      </c>
      <c r="K496" s="3">
        <f>SUM($H$2:H496)</f>
        <v>23731400</v>
      </c>
      <c r="L496" s="3">
        <f t="shared" si="8"/>
        <v>0</v>
      </c>
      <c r="M496" s="3">
        <f>IF((K496-SUM(L$2:L496))&gt;$N$1,"",(K496-SUM(L$2:L496)))</f>
        <v>23731400</v>
      </c>
    </row>
    <row r="497" spans="1:13" ht="15">
      <c r="A497" s="13">
        <v>536</v>
      </c>
      <c r="B497" s="10" t="s">
        <v>2254</v>
      </c>
      <c r="C497" s="10" t="s">
        <v>704</v>
      </c>
      <c r="D497" s="9" t="s">
        <v>2795</v>
      </c>
      <c r="E497" s="10" t="s">
        <v>2796</v>
      </c>
      <c r="F497" s="10" t="s">
        <v>690</v>
      </c>
      <c r="G497" s="10" t="s">
        <v>691</v>
      </c>
      <c r="H497" s="24">
        <v>50000</v>
      </c>
      <c r="I497" s="30">
        <v>29953</v>
      </c>
      <c r="J497" s="19">
        <v>0.5991</v>
      </c>
      <c r="K497" s="3">
        <f>SUM($H$2:H497)</f>
        <v>23781400</v>
      </c>
      <c r="L497" s="3">
        <f t="shared" si="8"/>
        <v>0</v>
      </c>
      <c r="M497" s="3">
        <f>IF((K497-SUM(L$2:L497))&gt;$N$1,"",(K497-SUM(L$2:L497)))</f>
        <v>23781400</v>
      </c>
    </row>
    <row r="498" spans="1:13" ht="15">
      <c r="A498" s="13">
        <v>537</v>
      </c>
      <c r="B498" s="10" t="s">
        <v>2254</v>
      </c>
      <c r="C498" s="10" t="s">
        <v>897</v>
      </c>
      <c r="D498" s="9" t="s">
        <v>2797</v>
      </c>
      <c r="E498" s="10" t="s">
        <v>2798</v>
      </c>
      <c r="F498" s="10" t="s">
        <v>690</v>
      </c>
      <c r="G498" s="10" t="s">
        <v>691</v>
      </c>
      <c r="H498" s="24">
        <v>50000</v>
      </c>
      <c r="I498" s="30">
        <v>29922</v>
      </c>
      <c r="J498" s="19">
        <v>0.5984</v>
      </c>
      <c r="K498" s="3">
        <f>SUM($H$2:H498)</f>
        <v>23831400</v>
      </c>
      <c r="L498" s="3">
        <f t="shared" si="8"/>
        <v>0</v>
      </c>
      <c r="M498" s="3">
        <f>IF((K498-SUM(L$2:L498))&gt;$N$1,"",(K498-SUM(L$2:L498)))</f>
        <v>23831400</v>
      </c>
    </row>
    <row r="499" spans="1:13" ht="15">
      <c r="A499" s="13">
        <v>538</v>
      </c>
      <c r="B499" s="10" t="s">
        <v>2254</v>
      </c>
      <c r="C499" s="10" t="s">
        <v>1176</v>
      </c>
      <c r="D499" s="9" t="s">
        <v>2799</v>
      </c>
      <c r="E499" s="10" t="s">
        <v>2800</v>
      </c>
      <c r="F499" s="10" t="s">
        <v>690</v>
      </c>
      <c r="G499" s="10" t="s">
        <v>691</v>
      </c>
      <c r="H499" s="24">
        <v>50000</v>
      </c>
      <c r="I499" s="30">
        <v>29900</v>
      </c>
      <c r="J499" s="19">
        <v>0.598</v>
      </c>
      <c r="K499" s="3">
        <f>SUM($H$2:H499)</f>
        <v>23881400</v>
      </c>
      <c r="L499" s="3">
        <f t="shared" si="8"/>
        <v>0</v>
      </c>
      <c r="M499" s="3">
        <f>IF((K499-SUM(L$2:L499))&gt;$N$1,"",(K499-SUM(L$2:L499)))</f>
        <v>23881400</v>
      </c>
    </row>
    <row r="500" spans="1:13" ht="15">
      <c r="A500" s="13">
        <v>539</v>
      </c>
      <c r="B500" s="10" t="s">
        <v>2254</v>
      </c>
      <c r="C500" s="10" t="s">
        <v>2801</v>
      </c>
      <c r="D500" s="9" t="s">
        <v>2802</v>
      </c>
      <c r="E500" s="10" t="s">
        <v>2803</v>
      </c>
      <c r="F500" s="10" t="s">
        <v>690</v>
      </c>
      <c r="G500" s="10" t="s">
        <v>691</v>
      </c>
      <c r="H500" s="24">
        <v>50000</v>
      </c>
      <c r="I500" s="30">
        <v>29893</v>
      </c>
      <c r="J500" s="19">
        <v>0.5979</v>
      </c>
      <c r="K500" s="3">
        <f>SUM($H$2:H500)</f>
        <v>23931400</v>
      </c>
      <c r="L500" s="3">
        <f t="shared" si="8"/>
        <v>0</v>
      </c>
      <c r="M500" s="3">
        <f>IF((K500-SUM(L$2:L500))&gt;$N$1,"",(K500-SUM(L$2:L500)))</f>
        <v>23931400</v>
      </c>
    </row>
    <row r="501" spans="1:13" ht="15">
      <c r="A501" s="13">
        <v>540</v>
      </c>
      <c r="B501" s="10" t="s">
        <v>2254</v>
      </c>
      <c r="C501" s="10" t="s">
        <v>2632</v>
      </c>
      <c r="D501" s="9" t="s">
        <v>2804</v>
      </c>
      <c r="E501" s="10" t="s">
        <v>2805</v>
      </c>
      <c r="F501" s="10" t="s">
        <v>690</v>
      </c>
      <c r="G501" s="10" t="s">
        <v>691</v>
      </c>
      <c r="H501" s="24">
        <v>50000</v>
      </c>
      <c r="I501" s="30">
        <v>29892</v>
      </c>
      <c r="J501" s="19">
        <v>0.5978</v>
      </c>
      <c r="K501" s="3">
        <f>SUM($H$2:H501)</f>
        <v>23981400</v>
      </c>
      <c r="L501" s="3">
        <f t="shared" si="8"/>
        <v>0</v>
      </c>
      <c r="M501" s="3">
        <f>IF((K501-SUM(L$2:L501))&gt;$N$1,"",(K501-SUM(L$2:L501)))</f>
        <v>23981400</v>
      </c>
    </row>
    <row r="502" spans="1:13" ht="15">
      <c r="A502" s="13">
        <v>541</v>
      </c>
      <c r="B502" s="10" t="s">
        <v>2254</v>
      </c>
      <c r="C502" s="10" t="s">
        <v>897</v>
      </c>
      <c r="D502" s="9" t="s">
        <v>2808</v>
      </c>
      <c r="E502" s="10" t="s">
        <v>2809</v>
      </c>
      <c r="F502" s="10" t="s">
        <v>690</v>
      </c>
      <c r="G502" s="10" t="s">
        <v>691</v>
      </c>
      <c r="H502" s="24">
        <v>50000</v>
      </c>
      <c r="I502" s="30">
        <v>29873</v>
      </c>
      <c r="J502" s="19">
        <v>0.5975</v>
      </c>
      <c r="K502" s="3">
        <f>SUM($H$2:H502)</f>
        <v>24031400</v>
      </c>
      <c r="L502" s="3">
        <f t="shared" si="8"/>
        <v>0</v>
      </c>
      <c r="M502" s="3">
        <f>IF((K502-SUM(L$2:L502))&gt;$N$1,"",(K502-SUM(L$2:L502)))</f>
        <v>24031400</v>
      </c>
    </row>
    <row r="503" spans="1:13" ht="15">
      <c r="A503" s="13">
        <v>543</v>
      </c>
      <c r="B503" s="10" t="s">
        <v>2254</v>
      </c>
      <c r="C503" s="10" t="s">
        <v>1249</v>
      </c>
      <c r="D503" s="9" t="s">
        <v>2810</v>
      </c>
      <c r="E503" s="10" t="s">
        <v>2811</v>
      </c>
      <c r="F503" s="10" t="s">
        <v>690</v>
      </c>
      <c r="G503" s="10" t="s">
        <v>691</v>
      </c>
      <c r="H503" s="24">
        <v>50000</v>
      </c>
      <c r="I503" s="30">
        <v>29872</v>
      </c>
      <c r="J503" s="19">
        <v>0.5974</v>
      </c>
      <c r="K503" s="3">
        <f>SUM($H$2:H503)</f>
        <v>24081400</v>
      </c>
      <c r="L503" s="3">
        <f t="shared" si="8"/>
        <v>0</v>
      </c>
      <c r="M503" s="3">
        <f>IF((K503-SUM(L$2:L503))&gt;$N$1,"",(K503-SUM(L$2:L503)))</f>
        <v>24081400</v>
      </c>
    </row>
    <row r="504" spans="1:13" ht="15">
      <c r="A504" s="13">
        <v>544</v>
      </c>
      <c r="B504" s="10" t="s">
        <v>2255</v>
      </c>
      <c r="C504" s="10" t="s">
        <v>697</v>
      </c>
      <c r="D504" s="10" t="s">
        <v>418</v>
      </c>
      <c r="E504" s="10" t="s">
        <v>419</v>
      </c>
      <c r="F504" s="10" t="s">
        <v>690</v>
      </c>
      <c r="G504" s="10" t="s">
        <v>691</v>
      </c>
      <c r="H504" s="24">
        <v>40000</v>
      </c>
      <c r="I504" s="30">
        <v>26581</v>
      </c>
      <c r="J504" s="19">
        <v>0.6645</v>
      </c>
      <c r="K504" s="3">
        <f>SUM($H$2:H504)</f>
        <v>24121400</v>
      </c>
      <c r="L504" s="3">
        <f t="shared" si="8"/>
        <v>0</v>
      </c>
      <c r="M504" s="3">
        <f>IF((K504-SUM(L$2:L504))&gt;$N$1,"",(K504-SUM(L$2:L504)))</f>
        <v>24121400</v>
      </c>
    </row>
    <row r="505" spans="1:13" ht="15">
      <c r="A505" s="13">
        <v>545</v>
      </c>
      <c r="B505" s="10" t="s">
        <v>2254</v>
      </c>
      <c r="C505" s="10" t="s">
        <v>2812</v>
      </c>
      <c r="D505" s="10" t="s">
        <v>2813</v>
      </c>
      <c r="E505" s="10" t="s">
        <v>2814</v>
      </c>
      <c r="F505" s="10" t="s">
        <v>690</v>
      </c>
      <c r="G505" s="10" t="s">
        <v>691</v>
      </c>
      <c r="H505" s="24">
        <v>50000</v>
      </c>
      <c r="I505" s="30">
        <v>29776</v>
      </c>
      <c r="J505" s="19">
        <v>0.5955</v>
      </c>
      <c r="K505" s="3">
        <f>SUM($H$2:H505)</f>
        <v>24171400</v>
      </c>
      <c r="L505" s="3">
        <f t="shared" si="8"/>
        <v>0</v>
      </c>
      <c r="M505" s="3">
        <f>IF((K505-SUM(L$2:L505))&gt;$N$1,"",(K505-SUM(L$2:L505)))</f>
        <v>24171400</v>
      </c>
    </row>
    <row r="506" spans="1:13" ht="15">
      <c r="A506" s="13">
        <v>546</v>
      </c>
      <c r="B506" s="10" t="s">
        <v>2254</v>
      </c>
      <c r="C506" s="10" t="s">
        <v>2815</v>
      </c>
      <c r="D506" s="9" t="s">
        <v>2816</v>
      </c>
      <c r="E506" s="10" t="s">
        <v>2817</v>
      </c>
      <c r="F506" s="10" t="s">
        <v>690</v>
      </c>
      <c r="G506" s="10" t="s">
        <v>691</v>
      </c>
      <c r="H506" s="24">
        <v>50000</v>
      </c>
      <c r="I506" s="30">
        <v>29776</v>
      </c>
      <c r="J506" s="19">
        <v>0.5955</v>
      </c>
      <c r="K506" s="3">
        <f>SUM($H$2:H506)</f>
        <v>24221400</v>
      </c>
      <c r="L506" s="3">
        <f t="shared" si="8"/>
        <v>0</v>
      </c>
      <c r="M506" s="3">
        <f>IF((K506-SUM(L$2:L506))&gt;$N$1,"",(K506-SUM(L$2:L506)))</f>
        <v>24221400</v>
      </c>
    </row>
    <row r="507" spans="1:13" ht="15">
      <c r="A507" s="13">
        <v>547</v>
      </c>
      <c r="B507" s="10" t="s">
        <v>2255</v>
      </c>
      <c r="C507" s="10" t="s">
        <v>1176</v>
      </c>
      <c r="D507" s="10" t="s">
        <v>2818</v>
      </c>
      <c r="E507" s="10" t="s">
        <v>2819</v>
      </c>
      <c r="F507" s="10" t="s">
        <v>690</v>
      </c>
      <c r="G507" s="10" t="s">
        <v>691</v>
      </c>
      <c r="H507" s="24">
        <v>50000</v>
      </c>
      <c r="I507" s="30">
        <v>29775</v>
      </c>
      <c r="J507" s="19">
        <v>0.5955</v>
      </c>
      <c r="K507" s="3">
        <f>SUM($H$2:H507)</f>
        <v>24271400</v>
      </c>
      <c r="L507" s="3">
        <f t="shared" si="8"/>
        <v>0</v>
      </c>
      <c r="M507" s="3">
        <f>IF((K507-SUM(L$2:L507))&gt;$N$1,"",(K507-SUM(L$2:L507)))</f>
        <v>24271400</v>
      </c>
    </row>
    <row r="508" spans="1:13" ht="15">
      <c r="A508" s="13">
        <v>548</v>
      </c>
      <c r="B508" s="10" t="s">
        <v>2254</v>
      </c>
      <c r="C508" s="10" t="s">
        <v>2632</v>
      </c>
      <c r="D508" s="10" t="s">
        <v>2820</v>
      </c>
      <c r="E508" s="10" t="s">
        <v>2821</v>
      </c>
      <c r="F508" s="10" t="s">
        <v>690</v>
      </c>
      <c r="G508" s="10" t="s">
        <v>691</v>
      </c>
      <c r="H508" s="24">
        <v>50000</v>
      </c>
      <c r="I508" s="30">
        <v>29761</v>
      </c>
      <c r="J508" s="19">
        <v>0.5952</v>
      </c>
      <c r="K508" s="3">
        <f>SUM($H$2:H508)</f>
        <v>24321400</v>
      </c>
      <c r="L508" s="3">
        <f t="shared" si="8"/>
        <v>0</v>
      </c>
      <c r="M508" s="3">
        <f>IF((K508-SUM(L$2:L508))&gt;$N$1,"",(K508-SUM(L$2:L508)))</f>
        <v>24321400</v>
      </c>
    </row>
    <row r="509" spans="1:13" ht="15">
      <c r="A509" s="13">
        <v>549</v>
      </c>
      <c r="B509" s="10" t="s">
        <v>2254</v>
      </c>
      <c r="C509" s="10" t="s">
        <v>897</v>
      </c>
      <c r="D509" s="9" t="s">
        <v>2822</v>
      </c>
      <c r="E509" s="10" t="s">
        <v>2823</v>
      </c>
      <c r="F509" s="10" t="s">
        <v>690</v>
      </c>
      <c r="G509" s="10" t="s">
        <v>691</v>
      </c>
      <c r="H509" s="24">
        <v>50000</v>
      </c>
      <c r="I509" s="30">
        <v>29760</v>
      </c>
      <c r="J509" s="19">
        <v>0.5952</v>
      </c>
      <c r="K509" s="3">
        <f>SUM($H$2:H509)</f>
        <v>24371400</v>
      </c>
      <c r="L509" s="3">
        <f t="shared" si="8"/>
        <v>0</v>
      </c>
      <c r="M509" s="3">
        <f>IF((K509-SUM(L$2:L509))&gt;$N$1,"",(K509-SUM(L$2:L509)))</f>
        <v>24371400</v>
      </c>
    </row>
    <row r="510" spans="1:13" ht="15">
      <c r="A510" s="13">
        <v>551</v>
      </c>
      <c r="B510" s="10" t="s">
        <v>2254</v>
      </c>
      <c r="C510" s="10" t="s">
        <v>2958</v>
      </c>
      <c r="D510" s="10" t="s">
        <v>1416</v>
      </c>
      <c r="E510" s="10" t="s">
        <v>1417</v>
      </c>
      <c r="F510" s="10" t="s">
        <v>690</v>
      </c>
      <c r="G510" s="10" t="s">
        <v>691</v>
      </c>
      <c r="H510" s="24">
        <v>48500</v>
      </c>
      <c r="I510" s="30">
        <v>29153</v>
      </c>
      <c r="J510" s="19">
        <v>0.6011</v>
      </c>
      <c r="K510" s="3">
        <f>SUM($H$2:H510)</f>
        <v>24419900</v>
      </c>
      <c r="L510" s="3">
        <f t="shared" si="8"/>
        <v>0</v>
      </c>
      <c r="M510" s="3">
        <f>IF((K510-SUM(L$2:L510))&gt;$N$1,"",(K510-SUM(L$2:L510)))</f>
        <v>24419900</v>
      </c>
    </row>
    <row r="511" spans="1:13" ht="15">
      <c r="A511" s="13">
        <v>554</v>
      </c>
      <c r="B511" s="10" t="s">
        <v>2254</v>
      </c>
      <c r="C511" s="10" t="s">
        <v>2531</v>
      </c>
      <c r="D511" s="9" t="s">
        <v>2824</v>
      </c>
      <c r="E511" s="10" t="s">
        <v>2825</v>
      </c>
      <c r="F511" s="10" t="s">
        <v>690</v>
      </c>
      <c r="G511" s="10" t="s">
        <v>691</v>
      </c>
      <c r="H511" s="24">
        <v>50000</v>
      </c>
      <c r="I511" s="30">
        <v>29601</v>
      </c>
      <c r="J511" s="19">
        <v>0.592</v>
      </c>
      <c r="K511" s="3">
        <f>SUM($H$2:H511)</f>
        <v>24469900</v>
      </c>
      <c r="L511" s="3">
        <f t="shared" si="8"/>
        <v>0</v>
      </c>
      <c r="M511" s="3">
        <f>IF((K511-SUM(L$2:L511))&gt;$N$1,"",(K511-SUM(L$2:L511)))</f>
        <v>24469900</v>
      </c>
    </row>
    <row r="512" spans="1:13" ht="15">
      <c r="A512" s="13">
        <v>555</v>
      </c>
      <c r="B512" s="10" t="s">
        <v>2254</v>
      </c>
      <c r="C512" s="10" t="s">
        <v>2826</v>
      </c>
      <c r="D512" s="9" t="s">
        <v>2827</v>
      </c>
      <c r="E512" s="10" t="s">
        <v>2828</v>
      </c>
      <c r="F512" s="10" t="s">
        <v>690</v>
      </c>
      <c r="G512" s="10" t="s">
        <v>691</v>
      </c>
      <c r="H512" s="24">
        <v>50000</v>
      </c>
      <c r="I512" s="30">
        <v>29574</v>
      </c>
      <c r="J512" s="19">
        <v>0.5915</v>
      </c>
      <c r="K512" s="3">
        <f>SUM($H$2:H512)</f>
        <v>24519900</v>
      </c>
      <c r="L512" s="3">
        <f t="shared" si="8"/>
        <v>0</v>
      </c>
      <c r="M512" s="3">
        <f>IF((K512-SUM(L$2:L512))&gt;$N$1,"",(K512-SUM(L$2:L512)))</f>
        <v>24519900</v>
      </c>
    </row>
    <row r="513" spans="1:13" ht="15">
      <c r="A513" s="13">
        <v>556</v>
      </c>
      <c r="B513" s="10" t="s">
        <v>2254</v>
      </c>
      <c r="C513" s="10" t="s">
        <v>2513</v>
      </c>
      <c r="D513" s="9" t="s">
        <v>2837</v>
      </c>
      <c r="E513" s="10" t="s">
        <v>2838</v>
      </c>
      <c r="F513" s="10" t="s">
        <v>690</v>
      </c>
      <c r="G513" s="10" t="s">
        <v>691</v>
      </c>
      <c r="H513" s="24">
        <v>50000</v>
      </c>
      <c r="I513" s="30">
        <v>29472</v>
      </c>
      <c r="J513" s="19">
        <v>0.5894</v>
      </c>
      <c r="K513" s="3">
        <f>SUM($H$2:H513)</f>
        <v>24569900</v>
      </c>
      <c r="L513" s="3">
        <f t="shared" si="8"/>
        <v>0</v>
      </c>
      <c r="M513" s="3">
        <f>IF((K513-SUM(L$2:L513))&gt;$N$1,"",(K513-SUM(L$2:L513)))</f>
        <v>24569900</v>
      </c>
    </row>
    <row r="514" spans="1:13" ht="15">
      <c r="A514" s="13">
        <v>557</v>
      </c>
      <c r="B514" s="10" t="s">
        <v>2254</v>
      </c>
      <c r="C514" s="10" t="s">
        <v>2632</v>
      </c>
      <c r="D514" s="9" t="s">
        <v>2839</v>
      </c>
      <c r="E514" s="10" t="s">
        <v>2840</v>
      </c>
      <c r="F514" s="10" t="s">
        <v>690</v>
      </c>
      <c r="G514" s="10" t="s">
        <v>691</v>
      </c>
      <c r="H514" s="24">
        <v>50000</v>
      </c>
      <c r="I514" s="30">
        <v>29453</v>
      </c>
      <c r="J514" s="19">
        <v>0.5891</v>
      </c>
      <c r="K514" s="3">
        <f>SUM($H$2:H514)</f>
        <v>24619900</v>
      </c>
      <c r="L514" s="3">
        <f t="shared" si="8"/>
        <v>0</v>
      </c>
      <c r="M514" s="3">
        <f>IF((K514-SUM(L$2:L514))&gt;$N$1,"",(K514-SUM(L$2:L514)))</f>
        <v>24619900</v>
      </c>
    </row>
    <row r="515" spans="1:13" ht="15">
      <c r="A515" s="13">
        <v>558</v>
      </c>
      <c r="B515" s="10" t="s">
        <v>2254</v>
      </c>
      <c r="C515" s="10" t="s">
        <v>2649</v>
      </c>
      <c r="D515" s="9" t="s">
        <v>2806</v>
      </c>
      <c r="E515" s="10" t="s">
        <v>2807</v>
      </c>
      <c r="F515" s="10" t="s">
        <v>690</v>
      </c>
      <c r="G515" s="10" t="s">
        <v>691</v>
      </c>
      <c r="H515" s="24">
        <v>40000</v>
      </c>
      <c r="I515" s="30">
        <v>26279</v>
      </c>
      <c r="J515" s="19">
        <v>0.657</v>
      </c>
      <c r="K515" s="3">
        <f>SUM($H$2:H515)</f>
        <v>24659900</v>
      </c>
      <c r="L515" s="3">
        <f t="shared" si="8"/>
        <v>0</v>
      </c>
      <c r="M515" s="3">
        <f>IF((K515-SUM(L$2:L515))&gt;$N$1,"",(K515-SUM(L$2:L515)))</f>
        <v>24659900</v>
      </c>
    </row>
    <row r="516" spans="1:13" ht="15">
      <c r="A516" s="13">
        <v>559</v>
      </c>
      <c r="B516" s="10" t="s">
        <v>2254</v>
      </c>
      <c r="C516" s="10" t="s">
        <v>897</v>
      </c>
      <c r="D516" s="9" t="s">
        <v>2841</v>
      </c>
      <c r="E516" s="10" t="s">
        <v>2842</v>
      </c>
      <c r="F516" s="10" t="s">
        <v>690</v>
      </c>
      <c r="G516" s="10" t="s">
        <v>691</v>
      </c>
      <c r="H516" s="24">
        <v>50000</v>
      </c>
      <c r="I516" s="30">
        <v>29422</v>
      </c>
      <c r="J516" s="19">
        <v>0.5884</v>
      </c>
      <c r="K516" s="3">
        <f>SUM($H$2:H516)</f>
        <v>24709900</v>
      </c>
      <c r="L516" s="3">
        <f t="shared" si="8"/>
        <v>0</v>
      </c>
      <c r="M516" s="3">
        <f>IF((K516-SUM(L$2:L516))&gt;$N$1,"",(K516-SUM(L$2:L516)))</f>
        <v>24709900</v>
      </c>
    </row>
    <row r="517" spans="1:13" ht="15">
      <c r="A517" s="13">
        <v>560</v>
      </c>
      <c r="B517" s="10" t="s">
        <v>2254</v>
      </c>
      <c r="C517" s="10" t="s">
        <v>2528</v>
      </c>
      <c r="D517" s="9" t="s">
        <v>2843</v>
      </c>
      <c r="E517" s="10" t="s">
        <v>2844</v>
      </c>
      <c r="F517" s="10" t="s">
        <v>690</v>
      </c>
      <c r="G517" s="10" t="s">
        <v>691</v>
      </c>
      <c r="H517" s="24">
        <v>50000</v>
      </c>
      <c r="I517" s="30">
        <v>29394</v>
      </c>
      <c r="J517" s="19">
        <v>0.5879</v>
      </c>
      <c r="K517" s="3">
        <f>SUM($H$2:H517)</f>
        <v>24759900</v>
      </c>
      <c r="L517" s="3">
        <f t="shared" si="8"/>
        <v>0</v>
      </c>
      <c r="M517" s="3">
        <f>IF((K517-SUM(L$2:L517))&gt;$N$1,"",(K517-SUM(L$2:L517)))</f>
        <v>24759900</v>
      </c>
    </row>
    <row r="518" spans="1:13" ht="15">
      <c r="A518" s="13">
        <v>562</v>
      </c>
      <c r="B518" s="10" t="s">
        <v>2254</v>
      </c>
      <c r="C518" s="10" t="s">
        <v>2632</v>
      </c>
      <c r="D518" s="10" t="s">
        <v>2845</v>
      </c>
      <c r="E518" s="10" t="s">
        <v>2846</v>
      </c>
      <c r="F518" s="10" t="s">
        <v>690</v>
      </c>
      <c r="G518" s="10" t="s">
        <v>691</v>
      </c>
      <c r="H518" s="24">
        <v>50000</v>
      </c>
      <c r="I518" s="30">
        <v>29363</v>
      </c>
      <c r="J518" s="19">
        <v>0.5873</v>
      </c>
      <c r="K518" s="3">
        <f>SUM($H$2:H518)</f>
        <v>24809900</v>
      </c>
      <c r="L518" s="3">
        <f t="shared" si="8"/>
        <v>0</v>
      </c>
      <c r="M518" s="3">
        <f>IF((K518-SUM(L$2:L518))&gt;$N$1,"",(K518-SUM(L$2:L518)))</f>
        <v>24809900</v>
      </c>
    </row>
    <row r="519" spans="1:13" ht="15">
      <c r="A519" s="13">
        <v>563</v>
      </c>
      <c r="B519" s="10" t="s">
        <v>2254</v>
      </c>
      <c r="C519" s="10" t="s">
        <v>1176</v>
      </c>
      <c r="D519" s="10" t="s">
        <v>2849</v>
      </c>
      <c r="E519" s="10" t="s">
        <v>2850</v>
      </c>
      <c r="F519" s="10" t="s">
        <v>690</v>
      </c>
      <c r="G519" s="10" t="s">
        <v>691</v>
      </c>
      <c r="H519" s="24">
        <v>50000</v>
      </c>
      <c r="I519" s="30">
        <v>29357</v>
      </c>
      <c r="J519" s="19">
        <v>0.5871</v>
      </c>
      <c r="K519" s="3">
        <f>SUM($H$2:H519)</f>
        <v>24859900</v>
      </c>
      <c r="L519" s="3">
        <f t="shared" si="8"/>
        <v>0</v>
      </c>
      <c r="M519" s="3">
        <f>IF((K519-SUM(L$2:L519))&gt;$N$1,"",(K519-SUM(L$2:L519)))</f>
        <v>24859900</v>
      </c>
    </row>
    <row r="520" spans="1:13" ht="15">
      <c r="A520" s="13">
        <v>564</v>
      </c>
      <c r="B520" s="10" t="s">
        <v>2254</v>
      </c>
      <c r="C520" s="10" t="s">
        <v>704</v>
      </c>
      <c r="D520" s="9" t="s">
        <v>2851</v>
      </c>
      <c r="E520" s="10" t="s">
        <v>2852</v>
      </c>
      <c r="F520" s="10" t="s">
        <v>690</v>
      </c>
      <c r="G520" s="10" t="s">
        <v>691</v>
      </c>
      <c r="H520" s="24">
        <v>50000</v>
      </c>
      <c r="I520" s="30">
        <v>29356</v>
      </c>
      <c r="J520" s="19">
        <v>0.5871</v>
      </c>
      <c r="K520" s="3">
        <f>SUM($H$2:H520)</f>
        <v>24909900</v>
      </c>
      <c r="L520" s="3">
        <f t="shared" si="8"/>
        <v>0</v>
      </c>
      <c r="M520" s="3">
        <f>IF((K520-SUM(L$2:L520))&gt;$N$1,"",(K520-SUM(L$2:L520)))</f>
        <v>24909900</v>
      </c>
    </row>
    <row r="521" spans="1:13" ht="15">
      <c r="A521" s="13">
        <v>565</v>
      </c>
      <c r="B521" s="10" t="s">
        <v>2254</v>
      </c>
      <c r="C521" s="10" t="s">
        <v>704</v>
      </c>
      <c r="D521" s="9" t="s">
        <v>2853</v>
      </c>
      <c r="E521" s="10" t="s">
        <v>2854</v>
      </c>
      <c r="F521" s="10" t="s">
        <v>690</v>
      </c>
      <c r="G521" s="10" t="s">
        <v>691</v>
      </c>
      <c r="H521" s="24">
        <v>50000</v>
      </c>
      <c r="I521" s="30">
        <v>29356</v>
      </c>
      <c r="J521" s="19">
        <v>0.5871</v>
      </c>
      <c r="K521" s="3">
        <f>SUM($H$2:H521)</f>
        <v>24959900</v>
      </c>
      <c r="L521" s="3">
        <f t="shared" si="8"/>
        <v>0</v>
      </c>
      <c r="M521" s="3">
        <f>IF((K521-SUM(L$2:L521))&gt;$N$1,"",(K521-SUM(L$2:L521)))</f>
        <v>24959900</v>
      </c>
    </row>
    <row r="522" spans="1:13" ht="15">
      <c r="A522" s="13">
        <v>566</v>
      </c>
      <c r="B522" s="10" t="s">
        <v>2254</v>
      </c>
      <c r="C522" s="10" t="s">
        <v>704</v>
      </c>
      <c r="D522" s="9" t="s">
        <v>2855</v>
      </c>
      <c r="E522" s="10" t="s">
        <v>2856</v>
      </c>
      <c r="F522" s="10" t="s">
        <v>690</v>
      </c>
      <c r="G522" s="10" t="s">
        <v>691</v>
      </c>
      <c r="H522" s="24">
        <v>50000</v>
      </c>
      <c r="I522" s="30">
        <v>29356</v>
      </c>
      <c r="J522" s="19">
        <v>0.5871</v>
      </c>
      <c r="K522" s="3">
        <f>SUM($H$2:H522)</f>
        <v>25009900</v>
      </c>
      <c r="L522" s="3">
        <f t="shared" si="8"/>
        <v>0</v>
      </c>
      <c r="M522" s="3">
        <f>IF((K522-SUM(L$2:L522))&gt;$N$1,"",(K522-SUM(L$2:L522)))</f>
        <v>25009900</v>
      </c>
    </row>
    <row r="523" spans="1:13" ht="15">
      <c r="A523" s="13">
        <v>567</v>
      </c>
      <c r="B523" s="10" t="s">
        <v>2254</v>
      </c>
      <c r="C523" s="10" t="s">
        <v>2531</v>
      </c>
      <c r="D523" s="9" t="s">
        <v>2857</v>
      </c>
      <c r="E523" s="10" t="s">
        <v>2858</v>
      </c>
      <c r="F523" s="10" t="s">
        <v>690</v>
      </c>
      <c r="G523" s="10" t="s">
        <v>691</v>
      </c>
      <c r="H523" s="24">
        <v>50000</v>
      </c>
      <c r="I523" s="30">
        <v>29302</v>
      </c>
      <c r="J523" s="19">
        <v>0.586</v>
      </c>
      <c r="K523" s="3">
        <f>SUM($H$2:H523)</f>
        <v>25059900</v>
      </c>
      <c r="L523" s="3">
        <f t="shared" si="8"/>
        <v>0</v>
      </c>
      <c r="M523" s="3">
        <f>IF((K523-SUM(L$2:L523))&gt;$N$1,"",(K523-SUM(L$2:L523)))</f>
        <v>25059900</v>
      </c>
    </row>
    <row r="524" spans="1:13" ht="15">
      <c r="A524" s="13">
        <v>568</v>
      </c>
      <c r="B524" s="10" t="s">
        <v>2254</v>
      </c>
      <c r="C524" s="10" t="s">
        <v>1699</v>
      </c>
      <c r="D524" s="9" t="s">
        <v>1700</v>
      </c>
      <c r="E524" s="10" t="s">
        <v>1701</v>
      </c>
      <c r="F524" s="10" t="s">
        <v>690</v>
      </c>
      <c r="G524" s="10" t="s">
        <v>691</v>
      </c>
      <c r="H524" s="24">
        <v>50000</v>
      </c>
      <c r="I524" s="30">
        <v>29295</v>
      </c>
      <c r="J524" s="19">
        <v>0.5859</v>
      </c>
      <c r="K524" s="3">
        <f>SUM($H$2:H524)</f>
        <v>25109900</v>
      </c>
      <c r="L524" s="3">
        <f t="shared" si="8"/>
        <v>0</v>
      </c>
      <c r="M524" s="3">
        <f>IF((K524-SUM(L$2:L524))&gt;$N$1,"",(K524-SUM(L$2:L524)))</f>
        <v>25109900</v>
      </c>
    </row>
    <row r="525" spans="1:13" ht="15">
      <c r="A525" s="13">
        <v>569</v>
      </c>
      <c r="B525" s="10" t="s">
        <v>2254</v>
      </c>
      <c r="C525" s="10" t="s">
        <v>890</v>
      </c>
      <c r="D525" s="9" t="s">
        <v>2859</v>
      </c>
      <c r="E525" s="10" t="s">
        <v>2860</v>
      </c>
      <c r="F525" s="10" t="s">
        <v>690</v>
      </c>
      <c r="G525" s="10" t="s">
        <v>691</v>
      </c>
      <c r="H525" s="24">
        <v>50000</v>
      </c>
      <c r="I525" s="30">
        <v>29288</v>
      </c>
      <c r="J525" s="19">
        <v>0.5858</v>
      </c>
      <c r="K525" s="3">
        <f>SUM($H$2:H525)</f>
        <v>25159900</v>
      </c>
      <c r="L525" s="3">
        <f t="shared" si="8"/>
        <v>0</v>
      </c>
      <c r="M525" s="3">
        <f>IF((K525-SUM(L$2:L525))&gt;$N$1,"",(K525-SUM(L$2:L525)))</f>
        <v>25159900</v>
      </c>
    </row>
    <row r="526" spans="1:13" ht="15">
      <c r="A526" s="13">
        <v>570</v>
      </c>
      <c r="B526" s="10" t="s">
        <v>2254</v>
      </c>
      <c r="C526" s="10" t="s">
        <v>2531</v>
      </c>
      <c r="D526" s="9" t="s">
        <v>2861</v>
      </c>
      <c r="E526" s="10" t="s">
        <v>2862</v>
      </c>
      <c r="F526" s="10" t="s">
        <v>690</v>
      </c>
      <c r="G526" s="10" t="s">
        <v>691</v>
      </c>
      <c r="H526" s="24">
        <v>50000</v>
      </c>
      <c r="I526" s="30">
        <v>29234</v>
      </c>
      <c r="J526" s="19">
        <v>0.5847</v>
      </c>
      <c r="K526" s="3">
        <f>SUM($H$2:H526)</f>
        <v>25209900</v>
      </c>
      <c r="L526" s="3">
        <f t="shared" si="8"/>
        <v>0</v>
      </c>
      <c r="M526" s="3">
        <f>IF((K526-SUM(L$2:L526))&gt;$N$1,"",(K526-SUM(L$2:L526)))</f>
        <v>25209900</v>
      </c>
    </row>
    <row r="527" spans="1:13" ht="15">
      <c r="A527" s="13">
        <v>572</v>
      </c>
      <c r="B527" s="10" t="s">
        <v>2254</v>
      </c>
      <c r="C527" s="10" t="s">
        <v>2863</v>
      </c>
      <c r="D527" s="9" t="s">
        <v>2864</v>
      </c>
      <c r="E527" s="10" t="s">
        <v>2865</v>
      </c>
      <c r="F527" s="10" t="s">
        <v>690</v>
      </c>
      <c r="G527" s="10" t="s">
        <v>691</v>
      </c>
      <c r="H527" s="24">
        <v>50000</v>
      </c>
      <c r="I527" s="30">
        <v>29200</v>
      </c>
      <c r="J527" s="19">
        <v>0.584</v>
      </c>
      <c r="K527" s="3">
        <f>SUM($H$2:H527)</f>
        <v>25259900</v>
      </c>
      <c r="L527" s="3">
        <f t="shared" si="8"/>
        <v>0</v>
      </c>
      <c r="M527" s="3">
        <f>IF((K527-SUM(L$2:L527))&gt;$N$1,"",(K527-SUM(L$2:L527)))</f>
        <v>25259900</v>
      </c>
    </row>
    <row r="528" spans="1:13" ht="15">
      <c r="A528" s="13">
        <v>573</v>
      </c>
      <c r="B528" s="10" t="s">
        <v>2254</v>
      </c>
      <c r="C528" s="10" t="s">
        <v>2801</v>
      </c>
      <c r="D528" s="9" t="s">
        <v>2866</v>
      </c>
      <c r="E528" s="10" t="s">
        <v>2867</v>
      </c>
      <c r="F528" s="10" t="s">
        <v>690</v>
      </c>
      <c r="G528" s="10" t="s">
        <v>691</v>
      </c>
      <c r="H528" s="24">
        <v>50000</v>
      </c>
      <c r="I528" s="30">
        <v>29194</v>
      </c>
      <c r="J528" s="19">
        <v>0.5839</v>
      </c>
      <c r="K528" s="3">
        <f>SUM($H$2:H528)</f>
        <v>25309900</v>
      </c>
      <c r="L528" s="3">
        <f t="shared" si="8"/>
        <v>0</v>
      </c>
      <c r="M528" s="3">
        <f>IF((K528-SUM(L$2:L528))&gt;$N$1,"",(K528-SUM(L$2:L528)))</f>
        <v>25309900</v>
      </c>
    </row>
    <row r="529" spans="1:13" ht="15">
      <c r="A529" s="13">
        <v>574</v>
      </c>
      <c r="B529" s="10" t="s">
        <v>2254</v>
      </c>
      <c r="C529" s="10" t="s">
        <v>2868</v>
      </c>
      <c r="D529" s="9" t="s">
        <v>2869</v>
      </c>
      <c r="E529" s="10" t="s">
        <v>2870</v>
      </c>
      <c r="F529" s="10" t="s">
        <v>690</v>
      </c>
      <c r="G529" s="10" t="s">
        <v>691</v>
      </c>
      <c r="H529" s="24">
        <v>50000</v>
      </c>
      <c r="I529" s="30">
        <v>29132</v>
      </c>
      <c r="J529" s="19">
        <v>0.5826</v>
      </c>
      <c r="K529" s="3">
        <f>SUM($H$2:H529)</f>
        <v>25359900</v>
      </c>
      <c r="L529" s="3">
        <f t="shared" si="8"/>
        <v>0</v>
      </c>
      <c r="M529" s="3">
        <f>IF((K529-SUM(L$2:L529))&gt;$N$1,"",(K529-SUM(L$2:L529)))</f>
        <v>25359900</v>
      </c>
    </row>
    <row r="530" spans="1:13" ht="15">
      <c r="A530" s="13">
        <v>575</v>
      </c>
      <c r="B530" s="10" t="s">
        <v>2254</v>
      </c>
      <c r="C530" s="10" t="s">
        <v>2826</v>
      </c>
      <c r="D530" s="9" t="s">
        <v>2871</v>
      </c>
      <c r="E530" s="10" t="s">
        <v>2872</v>
      </c>
      <c r="F530" s="10" t="s">
        <v>690</v>
      </c>
      <c r="G530" s="10" t="s">
        <v>691</v>
      </c>
      <c r="H530" s="24">
        <v>50000</v>
      </c>
      <c r="I530" s="30">
        <v>29117</v>
      </c>
      <c r="J530" s="19">
        <v>0.5823</v>
      </c>
      <c r="K530" s="3">
        <f>SUM($H$2:H530)</f>
        <v>25409900</v>
      </c>
      <c r="L530" s="3">
        <f t="shared" si="8"/>
        <v>0</v>
      </c>
      <c r="M530" s="3">
        <f>IF((K530-SUM(L$2:L530))&gt;$N$1,"",(K530-SUM(L$2:L530)))</f>
        <v>25409900</v>
      </c>
    </row>
    <row r="531" spans="1:13" ht="15">
      <c r="A531" s="13">
        <v>576</v>
      </c>
      <c r="B531" s="10" t="s">
        <v>2254</v>
      </c>
      <c r="C531" s="10" t="s">
        <v>897</v>
      </c>
      <c r="D531" s="9" t="s">
        <v>2873</v>
      </c>
      <c r="E531" s="10" t="s">
        <v>2874</v>
      </c>
      <c r="F531" s="10" t="s">
        <v>690</v>
      </c>
      <c r="G531" s="10" t="s">
        <v>691</v>
      </c>
      <c r="H531" s="24">
        <v>50000</v>
      </c>
      <c r="I531" s="30">
        <v>29066</v>
      </c>
      <c r="J531" s="19">
        <v>0.5813</v>
      </c>
      <c r="K531" s="3">
        <f>SUM($H$2:H531)</f>
        <v>25459900</v>
      </c>
      <c r="L531" s="3">
        <f t="shared" si="8"/>
        <v>0</v>
      </c>
      <c r="M531" s="3">
        <f>IF((K531-SUM(L$2:L531))&gt;$N$1,"",(K531-SUM(L$2:L531)))</f>
        <v>25459900</v>
      </c>
    </row>
    <row r="532" spans="1:13" ht="15">
      <c r="A532" s="13">
        <v>577</v>
      </c>
      <c r="B532" s="10" t="s">
        <v>2254</v>
      </c>
      <c r="C532" s="10" t="s">
        <v>1558</v>
      </c>
      <c r="D532" s="9" t="s">
        <v>2875</v>
      </c>
      <c r="E532" s="10" t="s">
        <v>2876</v>
      </c>
      <c r="F532" s="10" t="s">
        <v>690</v>
      </c>
      <c r="G532" s="10" t="s">
        <v>691</v>
      </c>
      <c r="H532" s="24">
        <v>50000</v>
      </c>
      <c r="I532" s="30">
        <v>29036</v>
      </c>
      <c r="J532" s="19">
        <v>0.5807</v>
      </c>
      <c r="K532" s="3">
        <f>SUM($H$2:H532)</f>
        <v>25509900</v>
      </c>
      <c r="L532" s="3">
        <f t="shared" si="8"/>
        <v>0</v>
      </c>
      <c r="M532" s="3">
        <f>IF((K532-SUM(L$2:L532))&gt;$N$1,"",(K532-SUM(L$2:L532)))</f>
        <v>25509900</v>
      </c>
    </row>
    <row r="533" spans="1:13" ht="15">
      <c r="A533" s="13">
        <v>578</v>
      </c>
      <c r="B533" s="10" t="s">
        <v>2255</v>
      </c>
      <c r="C533" s="10" t="s">
        <v>1176</v>
      </c>
      <c r="D533" s="10" t="s">
        <v>3079</v>
      </c>
      <c r="E533" s="10" t="s">
        <v>2252</v>
      </c>
      <c r="F533" s="10" t="s">
        <v>690</v>
      </c>
      <c r="G533" s="10" t="s">
        <v>691</v>
      </c>
      <c r="H533" s="24">
        <v>50000</v>
      </c>
      <c r="I533" s="30">
        <v>29014</v>
      </c>
      <c r="J533" s="19">
        <v>0.5803</v>
      </c>
      <c r="K533" s="3">
        <f>SUM($H$2:H533)</f>
        <v>25559900</v>
      </c>
      <c r="L533" s="3">
        <f t="shared" si="8"/>
        <v>0</v>
      </c>
      <c r="M533" s="3">
        <f>IF((K533-SUM(L$2:L533))&gt;$N$1,"",(K533-SUM(L$2:L533)))</f>
        <v>25559900</v>
      </c>
    </row>
    <row r="534" spans="1:13" ht="15">
      <c r="A534" s="13">
        <v>579</v>
      </c>
      <c r="B534" s="10" t="s">
        <v>2254</v>
      </c>
      <c r="C534" s="10" t="s">
        <v>2877</v>
      </c>
      <c r="D534" s="9" t="s">
        <v>2878</v>
      </c>
      <c r="E534" s="10" t="s">
        <v>2879</v>
      </c>
      <c r="F534" s="10" t="s">
        <v>690</v>
      </c>
      <c r="G534" s="10" t="s">
        <v>691</v>
      </c>
      <c r="H534" s="24">
        <v>50000</v>
      </c>
      <c r="I534" s="30">
        <v>28984</v>
      </c>
      <c r="J534" s="19">
        <v>0.5797</v>
      </c>
      <c r="K534" s="3">
        <f>SUM($H$2:H534)</f>
        <v>25609900</v>
      </c>
      <c r="L534" s="3">
        <f t="shared" si="8"/>
        <v>0</v>
      </c>
      <c r="M534" s="3">
        <f>IF((K534-SUM(L$2:L534))&gt;$N$1,"",(K534-SUM(L$2:L534)))</f>
        <v>25609900</v>
      </c>
    </row>
    <row r="535" spans="1:13" ht="15">
      <c r="A535" s="13">
        <v>580</v>
      </c>
      <c r="B535" s="10" t="s">
        <v>2255</v>
      </c>
      <c r="C535" s="10" t="s">
        <v>1176</v>
      </c>
      <c r="D535" s="10" t="s">
        <v>2880</v>
      </c>
      <c r="E535" s="10" t="s">
        <v>2881</v>
      </c>
      <c r="F535" s="10" t="s">
        <v>690</v>
      </c>
      <c r="G535" s="10" t="s">
        <v>691</v>
      </c>
      <c r="H535" s="24">
        <v>50000</v>
      </c>
      <c r="I535" s="30">
        <v>28937</v>
      </c>
      <c r="J535" s="19">
        <v>0.5787</v>
      </c>
      <c r="K535" s="3">
        <f>SUM($H$2:H535)</f>
        <v>25659900</v>
      </c>
      <c r="L535" s="3">
        <f t="shared" si="8"/>
        <v>0</v>
      </c>
      <c r="M535" s="3">
        <f>IF((K535-SUM(L$2:L535))&gt;$N$1,"",(K535-SUM(L$2:L535)))</f>
        <v>25659900</v>
      </c>
    </row>
    <row r="536" spans="1:13" ht="15">
      <c r="A536" s="13">
        <v>581</v>
      </c>
      <c r="B536" s="10" t="s">
        <v>2254</v>
      </c>
      <c r="C536" s="10" t="s">
        <v>2531</v>
      </c>
      <c r="D536" s="9" t="s">
        <v>2886</v>
      </c>
      <c r="E536" s="10" t="s">
        <v>2887</v>
      </c>
      <c r="F536" s="10" t="s">
        <v>690</v>
      </c>
      <c r="G536" s="10" t="s">
        <v>691</v>
      </c>
      <c r="H536" s="24">
        <v>50000</v>
      </c>
      <c r="I536" s="30">
        <v>28792</v>
      </c>
      <c r="J536" s="19">
        <v>0.5758</v>
      </c>
      <c r="K536" s="3">
        <f>SUM($H$2:H536)</f>
        <v>25709900</v>
      </c>
      <c r="L536" s="3">
        <f t="shared" si="8"/>
        <v>0</v>
      </c>
      <c r="M536" s="3">
        <f>IF((K536-SUM(L$2:L536))&gt;$N$1,"",(K536-SUM(L$2:L536)))</f>
        <v>25709900</v>
      </c>
    </row>
    <row r="537" spans="1:13" ht="15">
      <c r="A537" s="13">
        <v>582</v>
      </c>
      <c r="B537" s="10" t="s">
        <v>2254</v>
      </c>
      <c r="C537" s="10" t="s">
        <v>1083</v>
      </c>
      <c r="D537" s="9" t="s">
        <v>2890</v>
      </c>
      <c r="E537" s="10" t="s">
        <v>2891</v>
      </c>
      <c r="F537" s="10" t="s">
        <v>690</v>
      </c>
      <c r="G537" s="10" t="s">
        <v>691</v>
      </c>
      <c r="H537" s="24">
        <v>50000</v>
      </c>
      <c r="I537" s="30">
        <v>28695</v>
      </c>
      <c r="J537" s="19">
        <v>0.5739</v>
      </c>
      <c r="K537" s="3">
        <f>SUM($H$2:H537)</f>
        <v>25759900</v>
      </c>
      <c r="L537" s="3">
        <f t="shared" si="8"/>
        <v>0</v>
      </c>
      <c r="M537" s="3">
        <f>IF((K537-SUM(L$2:L537))&gt;$N$1,"",(K537-SUM(L$2:L537)))</f>
        <v>25759900</v>
      </c>
    </row>
    <row r="538" spans="1:13" ht="15">
      <c r="A538" s="13">
        <v>583</v>
      </c>
      <c r="B538" s="10" t="s">
        <v>2255</v>
      </c>
      <c r="C538" s="10" t="s">
        <v>1176</v>
      </c>
      <c r="D538" s="10" t="s">
        <v>2892</v>
      </c>
      <c r="E538" s="10" t="s">
        <v>2893</v>
      </c>
      <c r="F538" s="10" t="s">
        <v>690</v>
      </c>
      <c r="G538" s="10" t="s">
        <v>691</v>
      </c>
      <c r="H538" s="24">
        <v>50000</v>
      </c>
      <c r="I538" s="30">
        <v>28693</v>
      </c>
      <c r="J538" s="19">
        <v>0.5739</v>
      </c>
      <c r="K538" s="3">
        <f>SUM($H$2:H538)</f>
        <v>25809900</v>
      </c>
      <c r="L538" s="3">
        <f t="shared" si="8"/>
        <v>0</v>
      </c>
      <c r="M538" s="3">
        <f>IF((K538-SUM(L$2:L538))&gt;$N$1,"",(K538-SUM(L$2:L538)))</f>
        <v>25809900</v>
      </c>
    </row>
    <row r="539" spans="1:13" ht="15">
      <c r="A539" s="13">
        <v>584</v>
      </c>
      <c r="B539" s="10" t="s">
        <v>2254</v>
      </c>
      <c r="C539" s="10" t="s">
        <v>2894</v>
      </c>
      <c r="D539" s="10" t="s">
        <v>1428</v>
      </c>
      <c r="E539" s="10" t="s">
        <v>1429</v>
      </c>
      <c r="F539" s="10" t="s">
        <v>690</v>
      </c>
      <c r="G539" s="10" t="s">
        <v>691</v>
      </c>
      <c r="H539" s="24">
        <v>50000</v>
      </c>
      <c r="I539" s="30">
        <v>28685</v>
      </c>
      <c r="J539" s="19">
        <v>0.5737</v>
      </c>
      <c r="K539" s="3">
        <f>SUM($H$2:H539)</f>
        <v>25859900</v>
      </c>
      <c r="L539" s="3">
        <f aca="true" t="shared" si="9" ref="L539:L601">IF(OR(G539="canceled",G539="hold"),H539,0)</f>
        <v>0</v>
      </c>
      <c r="M539" s="3">
        <f>IF((K539-SUM(L$2:L539))&gt;$N$1,"",(K539-SUM(L$2:L539)))</f>
        <v>25859900</v>
      </c>
    </row>
    <row r="540" spans="1:13" ht="15">
      <c r="A540" s="13">
        <v>585</v>
      </c>
      <c r="B540" s="10" t="s">
        <v>2254</v>
      </c>
      <c r="C540" s="10" t="s">
        <v>2513</v>
      </c>
      <c r="D540" s="9" t="s">
        <v>3116</v>
      </c>
      <c r="E540" s="10" t="s">
        <v>3117</v>
      </c>
      <c r="F540" s="10" t="s">
        <v>690</v>
      </c>
      <c r="G540" s="10" t="s">
        <v>691</v>
      </c>
      <c r="H540" s="24">
        <v>50000</v>
      </c>
      <c r="I540" s="30">
        <v>28673</v>
      </c>
      <c r="J540" s="19">
        <v>0.5735</v>
      </c>
      <c r="K540" s="3">
        <f>SUM($H$2:H540)</f>
        <v>25909900</v>
      </c>
      <c r="L540" s="3">
        <f t="shared" si="9"/>
        <v>0</v>
      </c>
      <c r="M540" s="3">
        <f>IF((K540-SUM(L$2:L540))&gt;$N$1,"",(K540-SUM(L$2:L540)))</f>
        <v>25909900</v>
      </c>
    </row>
    <row r="541" spans="1:13" ht="15">
      <c r="A541" s="13">
        <v>586</v>
      </c>
      <c r="B541" s="10" t="s">
        <v>2254</v>
      </c>
      <c r="C541" s="10" t="s">
        <v>2649</v>
      </c>
      <c r="D541" s="9" t="s">
        <v>2847</v>
      </c>
      <c r="E541" s="10" t="s">
        <v>2848</v>
      </c>
      <c r="F541" s="10" t="s">
        <v>690</v>
      </c>
      <c r="G541" s="10" t="s">
        <v>691</v>
      </c>
      <c r="H541" s="24">
        <v>40000</v>
      </c>
      <c r="I541" s="30">
        <v>25770</v>
      </c>
      <c r="J541" s="19">
        <v>0.6443</v>
      </c>
      <c r="K541" s="3">
        <f>SUM($H$2:H541)</f>
        <v>25949900</v>
      </c>
      <c r="L541" s="3">
        <f t="shared" si="9"/>
        <v>0</v>
      </c>
      <c r="M541" s="3">
        <f>IF((K541-SUM(L$2:L541))&gt;$N$1,"",(K541-SUM(L$2:L541)))</f>
        <v>25949900</v>
      </c>
    </row>
    <row r="542" spans="1:13" ht="15">
      <c r="A542" s="13">
        <v>587</v>
      </c>
      <c r="B542" s="10" t="s">
        <v>2254</v>
      </c>
      <c r="C542" s="10" t="s">
        <v>2689</v>
      </c>
      <c r="D542" s="9" t="s">
        <v>1430</v>
      </c>
      <c r="E542" s="10" t="s">
        <v>1431</v>
      </c>
      <c r="F542" s="10" t="s">
        <v>690</v>
      </c>
      <c r="G542" s="10" t="s">
        <v>691</v>
      </c>
      <c r="H542" s="24">
        <v>50000</v>
      </c>
      <c r="I542" s="30">
        <v>28663</v>
      </c>
      <c r="J542" s="19">
        <v>0.5733</v>
      </c>
      <c r="K542" s="3">
        <f>SUM($H$2:H542)</f>
        <v>25999900</v>
      </c>
      <c r="L542" s="3">
        <f t="shared" si="9"/>
        <v>0</v>
      </c>
      <c r="M542" s="3">
        <f>IF((K542-SUM(L$2:L542))&gt;$N$1,"",(K542-SUM(L$2:L542)))</f>
        <v>25999900</v>
      </c>
    </row>
    <row r="543" spans="1:13" ht="15">
      <c r="A543" s="13">
        <v>588</v>
      </c>
      <c r="B543" s="10" t="s">
        <v>2254</v>
      </c>
      <c r="C543" s="10" t="s">
        <v>1558</v>
      </c>
      <c r="D543" s="9" t="s">
        <v>1432</v>
      </c>
      <c r="E543" s="10" t="s">
        <v>1433</v>
      </c>
      <c r="F543" s="10" t="s">
        <v>690</v>
      </c>
      <c r="G543" s="10" t="s">
        <v>691</v>
      </c>
      <c r="H543" s="24">
        <v>50000</v>
      </c>
      <c r="I543" s="30">
        <v>28642</v>
      </c>
      <c r="J543" s="19">
        <v>0.5728</v>
      </c>
      <c r="K543" s="3">
        <f>SUM($H$2:H543)</f>
        <v>26049900</v>
      </c>
      <c r="L543" s="3">
        <f t="shared" si="9"/>
        <v>0</v>
      </c>
      <c r="M543" s="3">
        <f>IF((K543-SUM(L$2:L543))&gt;$N$1,"",(K543-SUM(L$2:L543)))</f>
        <v>26049900</v>
      </c>
    </row>
    <row r="544" spans="1:13" ht="15">
      <c r="A544" s="13">
        <v>589</v>
      </c>
      <c r="B544" s="10" t="s">
        <v>2254</v>
      </c>
      <c r="C544" s="10" t="s">
        <v>1159</v>
      </c>
      <c r="D544" s="9" t="s">
        <v>1434</v>
      </c>
      <c r="E544" s="10" t="s">
        <v>1435</v>
      </c>
      <c r="F544" s="10" t="s">
        <v>690</v>
      </c>
      <c r="G544" s="10" t="s">
        <v>691</v>
      </c>
      <c r="H544" s="24">
        <v>50000</v>
      </c>
      <c r="I544" s="30">
        <v>28575</v>
      </c>
      <c r="J544" s="19">
        <v>0.5715</v>
      </c>
      <c r="K544" s="3">
        <f>SUM($H$2:H544)</f>
        <v>26099900</v>
      </c>
      <c r="L544" s="3">
        <f t="shared" si="9"/>
        <v>0</v>
      </c>
      <c r="M544" s="3">
        <f>IF((K544-SUM(L$2:L544))&gt;$N$1,"",(K544-SUM(L$2:L544)))</f>
        <v>26099900</v>
      </c>
    </row>
    <row r="545" spans="1:13" ht="15">
      <c r="A545" s="13">
        <v>590</v>
      </c>
      <c r="B545" s="10" t="s">
        <v>2254</v>
      </c>
      <c r="C545" s="10" t="s">
        <v>1426</v>
      </c>
      <c r="D545" s="9" t="s">
        <v>1436</v>
      </c>
      <c r="E545" s="10" t="s">
        <v>1427</v>
      </c>
      <c r="F545" s="10" t="s">
        <v>690</v>
      </c>
      <c r="G545" s="10" t="s">
        <v>691</v>
      </c>
      <c r="H545" s="24">
        <v>50000</v>
      </c>
      <c r="I545" s="30">
        <v>28520</v>
      </c>
      <c r="J545" s="19">
        <v>0.5704</v>
      </c>
      <c r="K545" s="3">
        <f>SUM($H$2:H545)</f>
        <v>26149900</v>
      </c>
      <c r="L545" s="3">
        <f t="shared" si="9"/>
        <v>0</v>
      </c>
      <c r="M545" s="3">
        <f>IF((K545-SUM(L$2:L545))&gt;$N$1,"",(K545-SUM(L$2:L545)))</f>
        <v>26149900</v>
      </c>
    </row>
    <row r="546" spans="1:13" ht="15">
      <c r="A546" s="13">
        <v>591</v>
      </c>
      <c r="B546" s="10" t="s">
        <v>2254</v>
      </c>
      <c r="C546" s="10" t="s">
        <v>1437</v>
      </c>
      <c r="D546" s="9" t="s">
        <v>1438</v>
      </c>
      <c r="E546" s="10" t="s">
        <v>1439</v>
      </c>
      <c r="F546" s="10" t="s">
        <v>690</v>
      </c>
      <c r="G546" s="10" t="s">
        <v>691</v>
      </c>
      <c r="H546" s="24">
        <v>50000</v>
      </c>
      <c r="I546" s="30">
        <v>28508</v>
      </c>
      <c r="J546" s="19">
        <v>0.5702</v>
      </c>
      <c r="K546" s="3">
        <f>SUM($H$2:H546)</f>
        <v>26199900</v>
      </c>
      <c r="L546" s="3">
        <f t="shared" si="9"/>
        <v>0</v>
      </c>
      <c r="M546" s="3">
        <f>IF((K546-SUM(L$2:L546))&gt;$N$1,"",(K546-SUM(L$2:L546)))</f>
        <v>26199900</v>
      </c>
    </row>
    <row r="547" spans="1:13" ht="15">
      <c r="A547" s="13">
        <v>592</v>
      </c>
      <c r="B547" s="10" t="s">
        <v>2254</v>
      </c>
      <c r="C547" s="10" t="s">
        <v>2900</v>
      </c>
      <c r="D547" s="9" t="s">
        <v>1442</v>
      </c>
      <c r="E547" s="10" t="s">
        <v>1443</v>
      </c>
      <c r="F547" s="10" t="s">
        <v>690</v>
      </c>
      <c r="G547" s="10" t="s">
        <v>691</v>
      </c>
      <c r="H547" s="24">
        <v>50000</v>
      </c>
      <c r="I547" s="30">
        <v>28495</v>
      </c>
      <c r="J547" s="19">
        <v>0.5699</v>
      </c>
      <c r="K547" s="3">
        <f>SUM($H$2:H547)</f>
        <v>26249900</v>
      </c>
      <c r="L547" s="3">
        <f t="shared" si="9"/>
        <v>0</v>
      </c>
      <c r="M547" s="3">
        <f>IF((K547-SUM(L$2:L547))&gt;$N$1,"",(K547-SUM(L$2:L547)))</f>
        <v>26249900</v>
      </c>
    </row>
    <row r="548" spans="1:13" ht="15">
      <c r="A548" s="13">
        <v>593</v>
      </c>
      <c r="B548" s="10" t="s">
        <v>2254</v>
      </c>
      <c r="C548" s="10" t="s">
        <v>960</v>
      </c>
      <c r="D548" s="9" t="s">
        <v>1444</v>
      </c>
      <c r="E548" s="10" t="s">
        <v>1445</v>
      </c>
      <c r="F548" s="10" t="s">
        <v>690</v>
      </c>
      <c r="G548" s="10" t="s">
        <v>691</v>
      </c>
      <c r="H548" s="24">
        <v>50000</v>
      </c>
      <c r="I548" s="30">
        <v>28479</v>
      </c>
      <c r="J548" s="19">
        <v>0.5696</v>
      </c>
      <c r="K548" s="3">
        <f>SUM($H$2:H548)</f>
        <v>26299900</v>
      </c>
      <c r="L548" s="3">
        <f t="shared" si="9"/>
        <v>0</v>
      </c>
      <c r="M548" s="3">
        <f>IF((K548-SUM(L$2:L548))&gt;$N$1,"",(K548-SUM(L$2:L548)))</f>
        <v>26299900</v>
      </c>
    </row>
    <row r="549" spans="1:13" ht="15">
      <c r="A549" s="13">
        <v>594</v>
      </c>
      <c r="B549" s="10" t="s">
        <v>2254</v>
      </c>
      <c r="C549" s="10" t="s">
        <v>2632</v>
      </c>
      <c r="D549" s="9" t="s">
        <v>1446</v>
      </c>
      <c r="E549" s="10" t="s">
        <v>1447</v>
      </c>
      <c r="F549" s="10" t="s">
        <v>690</v>
      </c>
      <c r="G549" s="10" t="s">
        <v>691</v>
      </c>
      <c r="H549" s="24">
        <v>50000</v>
      </c>
      <c r="I549" s="30">
        <v>28462</v>
      </c>
      <c r="J549" s="19">
        <v>0.5692</v>
      </c>
      <c r="K549" s="3">
        <f>SUM($H$2:H549)</f>
        <v>26349900</v>
      </c>
      <c r="L549" s="3">
        <f t="shared" si="9"/>
        <v>0</v>
      </c>
      <c r="M549" s="3">
        <f>IF((K549-SUM(L$2:L549))&gt;$N$1,"",(K549-SUM(L$2:L549)))</f>
        <v>26349900</v>
      </c>
    </row>
    <row r="550" spans="1:13" ht="15">
      <c r="A550" s="13">
        <v>595</v>
      </c>
      <c r="B550" s="10" t="s">
        <v>2255</v>
      </c>
      <c r="C550" s="10" t="s">
        <v>2632</v>
      </c>
      <c r="D550" s="10" t="s">
        <v>343</v>
      </c>
      <c r="E550" s="10" t="s">
        <v>344</v>
      </c>
      <c r="F550" s="10" t="s">
        <v>690</v>
      </c>
      <c r="G550" s="10" t="s">
        <v>691</v>
      </c>
      <c r="H550" s="24">
        <v>50000</v>
      </c>
      <c r="I550" s="30">
        <v>28459</v>
      </c>
      <c r="J550" s="19">
        <v>0.5692</v>
      </c>
      <c r="K550" s="3">
        <f>SUM($H$2:H550)</f>
        <v>26399900</v>
      </c>
      <c r="L550" s="3">
        <f t="shared" si="9"/>
        <v>0</v>
      </c>
      <c r="M550" s="3">
        <f>IF((K550-SUM(L$2:L550))&gt;$N$1,"",(K550-SUM(L$2:L550)))</f>
        <v>26399900</v>
      </c>
    </row>
    <row r="551" spans="1:13" ht="15">
      <c r="A551" s="13">
        <v>596</v>
      </c>
      <c r="B551" s="10" t="s">
        <v>2254</v>
      </c>
      <c r="C551" s="10" t="s">
        <v>1083</v>
      </c>
      <c r="D551" s="9" t="s">
        <v>1450</v>
      </c>
      <c r="E551" s="10" t="s">
        <v>1451</v>
      </c>
      <c r="F551" s="10" t="s">
        <v>690</v>
      </c>
      <c r="G551" s="10" t="s">
        <v>691</v>
      </c>
      <c r="H551" s="24">
        <v>50000</v>
      </c>
      <c r="I551" s="30">
        <v>28415</v>
      </c>
      <c r="J551" s="19">
        <v>0.5683</v>
      </c>
      <c r="K551" s="3">
        <f>SUM($H$2:H551)</f>
        <v>26449900</v>
      </c>
      <c r="L551" s="3">
        <f t="shared" si="9"/>
        <v>0</v>
      </c>
      <c r="M551" s="3">
        <f>IF((K551-SUM(L$2:L551))&gt;$N$1,"",(K551-SUM(L$2:L551)))</f>
        <v>26449900</v>
      </c>
    </row>
    <row r="552" spans="1:13" ht="15">
      <c r="A552" s="13">
        <v>597</v>
      </c>
      <c r="B552" s="10" t="s">
        <v>2254</v>
      </c>
      <c r="C552" s="10" t="s">
        <v>1682</v>
      </c>
      <c r="D552" s="9" t="s">
        <v>1685</v>
      </c>
      <c r="E552" s="10" t="s">
        <v>1686</v>
      </c>
      <c r="F552" s="10" t="s">
        <v>690</v>
      </c>
      <c r="G552" s="10" t="s">
        <v>691</v>
      </c>
      <c r="H552" s="24">
        <v>50000</v>
      </c>
      <c r="I552" s="30">
        <v>28396</v>
      </c>
      <c r="J552" s="19">
        <v>0.5679</v>
      </c>
      <c r="K552" s="3">
        <f>SUM($H$2:H552)</f>
        <v>26499900</v>
      </c>
      <c r="L552" s="3">
        <f t="shared" si="9"/>
        <v>0</v>
      </c>
      <c r="M552" s="3">
        <f>IF((K552-SUM(L$2:L552))&gt;$N$1,"",(K552-SUM(L$2:L552)))</f>
        <v>26499900</v>
      </c>
    </row>
    <row r="553" spans="1:13" ht="15">
      <c r="A553" s="13">
        <v>598</v>
      </c>
      <c r="B553" s="10" t="s">
        <v>2254</v>
      </c>
      <c r="C553" s="10" t="s">
        <v>1682</v>
      </c>
      <c r="D553" s="9" t="s">
        <v>1874</v>
      </c>
      <c r="E553" s="10" t="s">
        <v>1875</v>
      </c>
      <c r="F553" s="10" t="s">
        <v>690</v>
      </c>
      <c r="G553" s="10" t="s">
        <v>691</v>
      </c>
      <c r="H553" s="24">
        <v>50000</v>
      </c>
      <c r="I553" s="30">
        <v>28396</v>
      </c>
      <c r="J553" s="19">
        <v>0.5679</v>
      </c>
      <c r="K553" s="3">
        <f>SUM($H$2:H553)</f>
        <v>26549900</v>
      </c>
      <c r="L553" s="3">
        <f t="shared" si="9"/>
        <v>0</v>
      </c>
      <c r="M553" s="3">
        <f>IF((K553-SUM(L$2:L553))&gt;$N$1,"",(K553-SUM(L$2:L553)))</f>
        <v>26549900</v>
      </c>
    </row>
    <row r="554" spans="1:13" ht="15">
      <c r="A554" s="13">
        <v>599</v>
      </c>
      <c r="B554" s="10" t="s">
        <v>2254</v>
      </c>
      <c r="C554" s="10" t="s">
        <v>1682</v>
      </c>
      <c r="D554" s="9" t="s">
        <v>1683</v>
      </c>
      <c r="E554" s="10" t="s">
        <v>1684</v>
      </c>
      <c r="F554" s="10" t="s">
        <v>690</v>
      </c>
      <c r="G554" s="10" t="s">
        <v>691</v>
      </c>
      <c r="H554" s="24">
        <v>50000</v>
      </c>
      <c r="I554" s="30">
        <v>28396</v>
      </c>
      <c r="J554" s="19">
        <v>0.5679</v>
      </c>
      <c r="K554" s="3">
        <f>SUM($H$2:H554)</f>
        <v>26599900</v>
      </c>
      <c r="L554" s="3">
        <f t="shared" si="9"/>
        <v>0</v>
      </c>
      <c r="M554" s="3">
        <f>IF((K554-SUM(L$2:L554))&gt;$N$1,"",(K554-SUM(L$2:L554)))</f>
        <v>26599900</v>
      </c>
    </row>
    <row r="555" spans="1:13" ht="15">
      <c r="A555" s="13">
        <v>600</v>
      </c>
      <c r="B555" s="10" t="s">
        <v>2254</v>
      </c>
      <c r="C555" s="10" t="s">
        <v>1682</v>
      </c>
      <c r="D555" s="9" t="s">
        <v>1704</v>
      </c>
      <c r="E555" s="10" t="s">
        <v>1705</v>
      </c>
      <c r="F555" s="10" t="s">
        <v>690</v>
      </c>
      <c r="G555" s="10" t="s">
        <v>691</v>
      </c>
      <c r="H555" s="24">
        <v>50000</v>
      </c>
      <c r="I555" s="30">
        <v>28396</v>
      </c>
      <c r="J555" s="19">
        <v>0.5679</v>
      </c>
      <c r="K555" s="3">
        <f>SUM($H$2:H555)</f>
        <v>26649900</v>
      </c>
      <c r="L555" s="3">
        <f t="shared" si="9"/>
        <v>0</v>
      </c>
      <c r="M555" s="3">
        <f>IF((K555-SUM(L$2:L555))&gt;$N$1,"",(K555-SUM(L$2:L555)))</f>
        <v>26649900</v>
      </c>
    </row>
    <row r="556" spans="1:13" ht="15">
      <c r="A556" s="13">
        <v>601</v>
      </c>
      <c r="B556" s="10" t="s">
        <v>2254</v>
      </c>
      <c r="C556" s="10" t="s">
        <v>897</v>
      </c>
      <c r="D556" s="9" t="s">
        <v>1452</v>
      </c>
      <c r="E556" s="10" t="s">
        <v>1453</v>
      </c>
      <c r="F556" s="10" t="s">
        <v>690</v>
      </c>
      <c r="G556" s="10" t="s">
        <v>691</v>
      </c>
      <c r="H556" s="24">
        <v>50000</v>
      </c>
      <c r="I556" s="30">
        <v>28393</v>
      </c>
      <c r="J556" s="19">
        <v>0.5679</v>
      </c>
      <c r="K556" s="3">
        <f>SUM($H$2:H556)</f>
        <v>26699900</v>
      </c>
      <c r="L556" s="3">
        <f t="shared" si="9"/>
        <v>0</v>
      </c>
      <c r="M556" s="3">
        <f>IF((K556-SUM(L$2:L556))&gt;$N$1,"",(K556-SUM(L$2:L556)))</f>
        <v>26699900</v>
      </c>
    </row>
    <row r="557" spans="1:13" ht="15">
      <c r="A557" s="13">
        <v>603</v>
      </c>
      <c r="B557" s="10" t="s">
        <v>2254</v>
      </c>
      <c r="C557" s="10" t="s">
        <v>2632</v>
      </c>
      <c r="D557" s="9" t="s">
        <v>1454</v>
      </c>
      <c r="E557" s="10" t="s">
        <v>1455</v>
      </c>
      <c r="F557" s="10" t="s">
        <v>690</v>
      </c>
      <c r="G557" s="10" t="s">
        <v>691</v>
      </c>
      <c r="H557" s="24">
        <v>50000</v>
      </c>
      <c r="I557" s="30">
        <v>28375</v>
      </c>
      <c r="J557" s="19">
        <v>0.5675</v>
      </c>
      <c r="K557" s="3">
        <f>SUM($H$2:H557)</f>
        <v>26749900</v>
      </c>
      <c r="L557" s="3">
        <f t="shared" si="9"/>
        <v>0</v>
      </c>
      <c r="M557" s="3">
        <f>IF((K557-SUM(L$2:L557))&gt;$N$1,"",(K557-SUM(L$2:L557)))</f>
        <v>26749900</v>
      </c>
    </row>
    <row r="558" spans="1:13" ht="15">
      <c r="A558" s="13">
        <v>604</v>
      </c>
      <c r="B558" s="10" t="s">
        <v>2254</v>
      </c>
      <c r="C558" s="10" t="s">
        <v>2632</v>
      </c>
      <c r="D558" s="9" t="s">
        <v>1456</v>
      </c>
      <c r="E558" s="10" t="s">
        <v>1457</v>
      </c>
      <c r="F558" s="10" t="s">
        <v>690</v>
      </c>
      <c r="G558" s="10" t="s">
        <v>691</v>
      </c>
      <c r="H558" s="24">
        <v>50000</v>
      </c>
      <c r="I558" s="30">
        <v>28346</v>
      </c>
      <c r="J558" s="19">
        <v>0.5669</v>
      </c>
      <c r="K558" s="3">
        <f>SUM($H$2:H558)</f>
        <v>26799900</v>
      </c>
      <c r="L558" s="3">
        <f t="shared" si="9"/>
        <v>0</v>
      </c>
      <c r="M558" s="3">
        <f>IF((K558-SUM(L$2:L558))&gt;$N$1,"",(K558-SUM(L$2:L558)))</f>
        <v>26799900</v>
      </c>
    </row>
    <row r="559" spans="1:13" ht="15">
      <c r="A559" s="13">
        <v>605</v>
      </c>
      <c r="B559" s="10" t="s">
        <v>2254</v>
      </c>
      <c r="C559" s="10" t="s">
        <v>2531</v>
      </c>
      <c r="D559" s="9" t="s">
        <v>1458</v>
      </c>
      <c r="E559" s="10" t="s">
        <v>1459</v>
      </c>
      <c r="F559" s="10" t="s">
        <v>690</v>
      </c>
      <c r="G559" s="10" t="s">
        <v>691</v>
      </c>
      <c r="H559" s="24">
        <v>50000</v>
      </c>
      <c r="I559" s="30">
        <v>28329</v>
      </c>
      <c r="J559" s="19">
        <v>0.5666</v>
      </c>
      <c r="K559" s="3">
        <f>SUM($H$2:H559)</f>
        <v>26849900</v>
      </c>
      <c r="L559" s="3">
        <f t="shared" si="9"/>
        <v>0</v>
      </c>
      <c r="M559" s="3">
        <f>IF((K559-SUM(L$2:L559))&gt;$N$1,"",(K559-SUM(L$2:L559)))</f>
        <v>26849900</v>
      </c>
    </row>
    <row r="560" spans="1:13" ht="15">
      <c r="A560" s="13">
        <v>606</v>
      </c>
      <c r="B560" s="10" t="s">
        <v>2255</v>
      </c>
      <c r="C560" s="10" t="s">
        <v>1649</v>
      </c>
      <c r="D560" s="10" t="s">
        <v>1721</v>
      </c>
      <c r="E560" s="10" t="s">
        <v>1722</v>
      </c>
      <c r="F560" s="10" t="s">
        <v>690</v>
      </c>
      <c r="G560" s="10" t="s">
        <v>691</v>
      </c>
      <c r="H560" s="24">
        <v>50000</v>
      </c>
      <c r="I560" s="30">
        <v>28327</v>
      </c>
      <c r="J560" s="19">
        <v>0.5665</v>
      </c>
      <c r="K560" s="3">
        <f>SUM($H$2:H560)</f>
        <v>26899900</v>
      </c>
      <c r="L560" s="3">
        <f t="shared" si="9"/>
        <v>0</v>
      </c>
      <c r="M560" s="3">
        <f>IF((K560-SUM(L$2:L560))&gt;$N$1,"",(K560-SUM(L$2:L560)))</f>
        <v>26899900</v>
      </c>
    </row>
    <row r="561" spans="1:13" ht="15">
      <c r="A561" s="13">
        <v>608</v>
      </c>
      <c r="B561" s="10" t="s">
        <v>2254</v>
      </c>
      <c r="C561" s="10" t="s">
        <v>1699</v>
      </c>
      <c r="D561" s="10" t="s">
        <v>1702</v>
      </c>
      <c r="E561" s="10" t="s">
        <v>1703</v>
      </c>
      <c r="F561" s="10" t="s">
        <v>690</v>
      </c>
      <c r="G561" s="10" t="s">
        <v>691</v>
      </c>
      <c r="H561" s="24">
        <v>50000</v>
      </c>
      <c r="I561" s="30">
        <v>28287</v>
      </c>
      <c r="J561" s="19">
        <v>0.5657</v>
      </c>
      <c r="K561" s="3">
        <f>SUM($H$2:H561)</f>
        <v>26949900</v>
      </c>
      <c r="L561" s="3">
        <f t="shared" si="9"/>
        <v>0</v>
      </c>
      <c r="M561" s="3">
        <f>IF((K561-SUM(L$2:L561))&gt;$N$1,"",(K561-SUM(L$2:L561)))</f>
        <v>26949900</v>
      </c>
    </row>
    <row r="562" spans="1:13" ht="15">
      <c r="A562" s="13">
        <v>609</v>
      </c>
      <c r="B562" s="10" t="s">
        <v>2254</v>
      </c>
      <c r="C562" s="10" t="s">
        <v>897</v>
      </c>
      <c r="D562" s="9" t="s">
        <v>1461</v>
      </c>
      <c r="E562" s="10" t="s">
        <v>1462</v>
      </c>
      <c r="F562" s="10" t="s">
        <v>690</v>
      </c>
      <c r="G562" s="10" t="s">
        <v>691</v>
      </c>
      <c r="H562" s="24">
        <v>50000</v>
      </c>
      <c r="I562" s="30">
        <v>28256</v>
      </c>
      <c r="J562" s="19">
        <v>0.5651</v>
      </c>
      <c r="K562" s="3">
        <f>SUM($H$2:H562)</f>
        <v>26999900</v>
      </c>
      <c r="L562" s="3">
        <f t="shared" si="9"/>
        <v>0</v>
      </c>
      <c r="M562" s="3">
        <f>IF((K562-SUM(L$2:L562))&gt;$N$1,"",(K562-SUM(L$2:L562)))</f>
        <v>26999900</v>
      </c>
    </row>
    <row r="563" spans="1:13" ht="15">
      <c r="A563" s="13">
        <v>610</v>
      </c>
      <c r="B563" s="10" t="s">
        <v>2254</v>
      </c>
      <c r="C563" s="10" t="s">
        <v>960</v>
      </c>
      <c r="D563" s="9" t="s">
        <v>1463</v>
      </c>
      <c r="E563" s="10" t="s">
        <v>1464</v>
      </c>
      <c r="F563" s="10" t="s">
        <v>690</v>
      </c>
      <c r="G563" s="10" t="s">
        <v>691</v>
      </c>
      <c r="H563" s="24">
        <v>50000</v>
      </c>
      <c r="I563" s="30">
        <v>28236</v>
      </c>
      <c r="J563" s="19">
        <v>0.5647</v>
      </c>
      <c r="K563" s="3">
        <f>SUM($H$2:H563)</f>
        <v>27049900</v>
      </c>
      <c r="L563" s="3">
        <f t="shared" si="9"/>
        <v>0</v>
      </c>
      <c r="M563" s="3">
        <f>IF((K563-SUM(L$2:L563))&gt;$N$1,"",(K563-SUM(L$2:L563)))</f>
        <v>27049900</v>
      </c>
    </row>
    <row r="564" spans="1:13" ht="15">
      <c r="A564" s="13">
        <v>611</v>
      </c>
      <c r="B564" s="10" t="s">
        <v>2255</v>
      </c>
      <c r="C564" s="10" t="s">
        <v>2632</v>
      </c>
      <c r="D564" s="10" t="s">
        <v>345</v>
      </c>
      <c r="E564" s="10" t="s">
        <v>346</v>
      </c>
      <c r="F564" s="10" t="s">
        <v>690</v>
      </c>
      <c r="G564" s="10" t="s">
        <v>691</v>
      </c>
      <c r="H564" s="24">
        <v>50000</v>
      </c>
      <c r="I564" s="30">
        <v>28219</v>
      </c>
      <c r="J564" s="19">
        <v>0.5644</v>
      </c>
      <c r="K564" s="3">
        <f>SUM($H$2:H564)</f>
        <v>27099900</v>
      </c>
      <c r="L564" s="3">
        <f t="shared" si="9"/>
        <v>0</v>
      </c>
      <c r="M564" s="3">
        <f>IF((K564-SUM(L$2:L564))&gt;$N$1,"",(K564-SUM(L$2:L564)))</f>
        <v>27099900</v>
      </c>
    </row>
    <row r="565" spans="1:13" ht="15">
      <c r="A565" s="13">
        <v>612</v>
      </c>
      <c r="B565" s="10" t="s">
        <v>2255</v>
      </c>
      <c r="C565" s="10" t="s">
        <v>2632</v>
      </c>
      <c r="D565" s="10" t="s">
        <v>373</v>
      </c>
      <c r="E565" s="10" t="s">
        <v>374</v>
      </c>
      <c r="F565" s="10" t="s">
        <v>690</v>
      </c>
      <c r="G565" s="10" t="s">
        <v>691</v>
      </c>
      <c r="H565" s="24">
        <v>50000</v>
      </c>
      <c r="I565" s="30">
        <v>28218</v>
      </c>
      <c r="J565" s="19">
        <v>0.5644</v>
      </c>
      <c r="K565" s="3">
        <f>SUM($H$2:H565)</f>
        <v>27149900</v>
      </c>
      <c r="L565" s="3">
        <f t="shared" si="9"/>
        <v>0</v>
      </c>
      <c r="M565" s="3">
        <f>IF((K565-SUM(L$2:L565))&gt;$N$1,"",(K565-SUM(L$2:L565)))</f>
        <v>27149900</v>
      </c>
    </row>
    <row r="566" spans="1:13" ht="15">
      <c r="A566" s="13">
        <v>613</v>
      </c>
      <c r="B566" s="10" t="s">
        <v>2254</v>
      </c>
      <c r="C566" s="10" t="s">
        <v>1558</v>
      </c>
      <c r="D566" s="9" t="s">
        <v>1465</v>
      </c>
      <c r="E566" s="10" t="s">
        <v>1466</v>
      </c>
      <c r="F566" s="10" t="s">
        <v>690</v>
      </c>
      <c r="G566" s="10" t="s">
        <v>691</v>
      </c>
      <c r="H566" s="24">
        <v>50000</v>
      </c>
      <c r="I566" s="30">
        <v>28210</v>
      </c>
      <c r="J566" s="19">
        <v>0.5642</v>
      </c>
      <c r="K566" s="3">
        <f>SUM($H$2:H566)</f>
        <v>27199900</v>
      </c>
      <c r="L566" s="3">
        <f t="shared" si="9"/>
        <v>0</v>
      </c>
      <c r="M566" s="3">
        <f>IF((K566-SUM(L$2:L566))&gt;$N$1,"",(K566-SUM(L$2:L566)))</f>
        <v>27199900</v>
      </c>
    </row>
    <row r="567" spans="1:13" ht="15">
      <c r="A567" s="13">
        <v>614</v>
      </c>
      <c r="B567" s="10" t="s">
        <v>2254</v>
      </c>
      <c r="C567" s="10" t="s">
        <v>1469</v>
      </c>
      <c r="D567" s="9" t="s">
        <v>1470</v>
      </c>
      <c r="E567" s="10" t="s">
        <v>1471</v>
      </c>
      <c r="F567" s="10" t="s">
        <v>690</v>
      </c>
      <c r="G567" s="10" t="s">
        <v>691</v>
      </c>
      <c r="H567" s="24">
        <v>50000</v>
      </c>
      <c r="I567" s="30">
        <v>28166</v>
      </c>
      <c r="J567" s="19">
        <v>0.5633</v>
      </c>
      <c r="K567" s="3">
        <f>SUM($H$2:H567)</f>
        <v>27249900</v>
      </c>
      <c r="L567" s="3">
        <f t="shared" si="9"/>
        <v>0</v>
      </c>
      <c r="M567" s="3">
        <f>IF((K567-SUM(L$2:L567))&gt;$N$1,"",(K567-SUM(L$2:L567)))</f>
        <v>27249900</v>
      </c>
    </row>
    <row r="568" spans="1:13" ht="15">
      <c r="A568" s="13">
        <v>615</v>
      </c>
      <c r="B568" s="10" t="s">
        <v>2254</v>
      </c>
      <c r="C568" s="10" t="s">
        <v>1558</v>
      </c>
      <c r="D568" s="9" t="s">
        <v>1472</v>
      </c>
      <c r="E568" s="10" t="s">
        <v>1473</v>
      </c>
      <c r="F568" s="10" t="s">
        <v>690</v>
      </c>
      <c r="G568" s="10" t="s">
        <v>691</v>
      </c>
      <c r="H568" s="24">
        <v>50000</v>
      </c>
      <c r="I568" s="30">
        <v>28134</v>
      </c>
      <c r="J568" s="19">
        <v>0.5627</v>
      </c>
      <c r="K568" s="3">
        <f>SUM($H$2:H568)</f>
        <v>27299900</v>
      </c>
      <c r="L568" s="3">
        <f t="shared" si="9"/>
        <v>0</v>
      </c>
      <c r="M568" s="3">
        <f>IF((K568-SUM(L$2:L568))&gt;$N$1,"",(K568-SUM(L$2:L568)))</f>
        <v>27299900</v>
      </c>
    </row>
    <row r="569" spans="1:13" ht="15">
      <c r="A569" s="13">
        <v>616</v>
      </c>
      <c r="B569" s="10" t="s">
        <v>2255</v>
      </c>
      <c r="C569" s="10" t="s">
        <v>1165</v>
      </c>
      <c r="D569" s="10" t="s">
        <v>1474</v>
      </c>
      <c r="E569" s="10" t="s">
        <v>1475</v>
      </c>
      <c r="F569" s="10" t="s">
        <v>690</v>
      </c>
      <c r="G569" s="10" t="s">
        <v>691</v>
      </c>
      <c r="H569" s="24">
        <v>50000</v>
      </c>
      <c r="I569" s="30">
        <v>28125</v>
      </c>
      <c r="J569" s="19">
        <v>0.5625</v>
      </c>
      <c r="K569" s="3">
        <f>SUM($H$2:H569)</f>
        <v>27349900</v>
      </c>
      <c r="L569" s="3">
        <f t="shared" si="9"/>
        <v>0</v>
      </c>
      <c r="M569" s="3">
        <f>IF((K569-SUM(L$2:L569))&gt;$N$1,"",(K569-SUM(L$2:L569)))</f>
        <v>27349900</v>
      </c>
    </row>
    <row r="570" spans="1:13" ht="15">
      <c r="A570" s="13">
        <v>618</v>
      </c>
      <c r="B570" s="10" t="s">
        <v>2254</v>
      </c>
      <c r="C570" s="10" t="s">
        <v>1682</v>
      </c>
      <c r="D570" s="10" t="s">
        <v>1706</v>
      </c>
      <c r="E570" s="10" t="s">
        <v>1707</v>
      </c>
      <c r="F570" s="10" t="s">
        <v>690</v>
      </c>
      <c r="G570" s="10" t="s">
        <v>691</v>
      </c>
      <c r="H570" s="24">
        <v>50000</v>
      </c>
      <c r="I570" s="30">
        <v>28080</v>
      </c>
      <c r="J570" s="19">
        <v>0.5616</v>
      </c>
      <c r="K570" s="3">
        <f>SUM($H$2:H570)</f>
        <v>27399900</v>
      </c>
      <c r="L570" s="3">
        <f t="shared" si="9"/>
        <v>0</v>
      </c>
      <c r="M570" s="3">
        <f>IF((K570-SUM(L$2:L570))&gt;$N$1,"",(K570-SUM(L$2:L570)))</f>
        <v>27399900</v>
      </c>
    </row>
    <row r="571" spans="1:13" ht="15">
      <c r="A571" s="13">
        <v>620</v>
      </c>
      <c r="B571" s="10" t="s">
        <v>2254</v>
      </c>
      <c r="C571" s="10" t="s">
        <v>2976</v>
      </c>
      <c r="D571" s="9" t="s">
        <v>1717</v>
      </c>
      <c r="E571" s="10" t="s">
        <v>1718</v>
      </c>
      <c r="F571" s="10" t="s">
        <v>690</v>
      </c>
      <c r="G571" s="10" t="s">
        <v>691</v>
      </c>
      <c r="H571" s="24">
        <v>50000</v>
      </c>
      <c r="I571" s="30">
        <v>28034</v>
      </c>
      <c r="J571" s="19">
        <v>0.5607</v>
      </c>
      <c r="K571" s="3">
        <f>SUM($H$2:H571)</f>
        <v>27449900</v>
      </c>
      <c r="L571" s="3">
        <f t="shared" si="9"/>
        <v>0</v>
      </c>
      <c r="M571" s="3">
        <f>IF((K571-SUM(L$2:L571))&gt;$N$1,"",(K571-SUM(L$2:L571)))</f>
        <v>27449900</v>
      </c>
    </row>
    <row r="572" spans="1:13" ht="15">
      <c r="A572" s="13">
        <v>621</v>
      </c>
      <c r="B572" s="10" t="s">
        <v>2254</v>
      </c>
      <c r="C572" s="10" t="s">
        <v>705</v>
      </c>
      <c r="D572" s="9" t="s">
        <v>1448</v>
      </c>
      <c r="E572" s="10" t="s">
        <v>1449</v>
      </c>
      <c r="F572" s="10" t="s">
        <v>690</v>
      </c>
      <c r="G572" s="10" t="s">
        <v>691</v>
      </c>
      <c r="H572" s="24">
        <v>50000</v>
      </c>
      <c r="I572" s="30">
        <v>27989</v>
      </c>
      <c r="J572" s="19">
        <v>0.5598</v>
      </c>
      <c r="K572" s="3">
        <f>SUM($H$2:H572)</f>
        <v>27499900</v>
      </c>
      <c r="L572" s="3">
        <f t="shared" si="9"/>
        <v>0</v>
      </c>
      <c r="M572" s="3">
        <f>IF((K572-SUM(L$2:L572))&gt;$N$1,"",(K572-SUM(L$2:L572)))</f>
        <v>27499900</v>
      </c>
    </row>
    <row r="573" spans="1:13" ht="15">
      <c r="A573" s="13">
        <v>622</v>
      </c>
      <c r="B573" s="10" t="s">
        <v>2254</v>
      </c>
      <c r="C573" s="10" t="s">
        <v>2863</v>
      </c>
      <c r="D573" s="9" t="s">
        <v>1476</v>
      </c>
      <c r="E573" s="10" t="s">
        <v>1477</v>
      </c>
      <c r="F573" s="10" t="s">
        <v>690</v>
      </c>
      <c r="G573" s="10" t="s">
        <v>691</v>
      </c>
      <c r="H573" s="24">
        <v>50000</v>
      </c>
      <c r="I573" s="30">
        <v>27982</v>
      </c>
      <c r="J573" s="19">
        <v>0.5596</v>
      </c>
      <c r="K573" s="3">
        <f>SUM($H$2:H573)</f>
        <v>27549900</v>
      </c>
      <c r="L573" s="3">
        <f t="shared" si="9"/>
        <v>0</v>
      </c>
      <c r="M573" s="3">
        <f>IF((K573-SUM(L$2:L573))&gt;$N$1,"",(K573-SUM(L$2:L573)))</f>
        <v>27549900</v>
      </c>
    </row>
    <row r="574" spans="1:13" ht="15">
      <c r="A574" s="13">
        <v>623</v>
      </c>
      <c r="B574" s="10" t="s">
        <v>2254</v>
      </c>
      <c r="C574" s="10" t="s">
        <v>1478</v>
      </c>
      <c r="D574" s="9" t="s">
        <v>1479</v>
      </c>
      <c r="E574" s="10" t="s">
        <v>1480</v>
      </c>
      <c r="F574" s="10" t="s">
        <v>690</v>
      </c>
      <c r="G574" s="10" t="s">
        <v>691</v>
      </c>
      <c r="H574" s="24">
        <v>50000</v>
      </c>
      <c r="I574" s="30">
        <v>27968</v>
      </c>
      <c r="J574" s="19">
        <v>0.5594</v>
      </c>
      <c r="K574" s="3">
        <f>SUM($H$2:H574)</f>
        <v>27599900</v>
      </c>
      <c r="L574" s="3">
        <f t="shared" si="9"/>
        <v>0</v>
      </c>
      <c r="M574" s="3">
        <f>IF((K574-SUM(L$2:L574))&gt;$N$1,"",(K574-SUM(L$2:L574)))</f>
        <v>27599900</v>
      </c>
    </row>
    <row r="575" spans="1:13" ht="15">
      <c r="A575" s="13">
        <v>624</v>
      </c>
      <c r="B575" s="10" t="s">
        <v>2254</v>
      </c>
      <c r="C575" s="10" t="s">
        <v>3073</v>
      </c>
      <c r="D575" s="9" t="s">
        <v>3074</v>
      </c>
      <c r="E575" s="10" t="s">
        <v>3075</v>
      </c>
      <c r="F575" s="10" t="s">
        <v>690</v>
      </c>
      <c r="G575" s="10" t="s">
        <v>691</v>
      </c>
      <c r="H575" s="24">
        <v>50000</v>
      </c>
      <c r="I575" s="30">
        <v>27968</v>
      </c>
      <c r="J575" s="19">
        <v>0.5594</v>
      </c>
      <c r="K575" s="3">
        <f>SUM($H$2:H575)</f>
        <v>27649900</v>
      </c>
      <c r="L575" s="3">
        <f t="shared" si="9"/>
        <v>0</v>
      </c>
      <c r="M575" s="3">
        <f>IF((K575-SUM(L$2:L575))&gt;$N$1,"",(K575-SUM(L$2:L575)))</f>
        <v>27649900</v>
      </c>
    </row>
    <row r="576" spans="1:13" ht="15">
      <c r="A576" s="13">
        <v>625</v>
      </c>
      <c r="B576" s="10" t="s">
        <v>2254</v>
      </c>
      <c r="C576" s="10" t="s">
        <v>2531</v>
      </c>
      <c r="D576" s="9" t="s">
        <v>1481</v>
      </c>
      <c r="E576" s="10" t="s">
        <v>1482</v>
      </c>
      <c r="F576" s="10" t="s">
        <v>690</v>
      </c>
      <c r="G576" s="10" t="s">
        <v>691</v>
      </c>
      <c r="H576" s="24">
        <v>50000</v>
      </c>
      <c r="I576" s="30">
        <v>27931</v>
      </c>
      <c r="J576" s="19">
        <v>0.5586</v>
      </c>
      <c r="K576" s="3">
        <f>SUM($H$2:H576)</f>
        <v>27699900</v>
      </c>
      <c r="L576" s="3">
        <f t="shared" si="9"/>
        <v>0</v>
      </c>
      <c r="M576" s="3">
        <f>IF((K576-SUM(L$2:L576))&gt;$N$1,"",(K576-SUM(L$2:L576)))</f>
        <v>27699900</v>
      </c>
    </row>
    <row r="577" spans="1:13" ht="15">
      <c r="A577" s="13">
        <v>627</v>
      </c>
      <c r="B577" s="10" t="s">
        <v>2254</v>
      </c>
      <c r="C577" s="10" t="s">
        <v>1372</v>
      </c>
      <c r="D577" s="9" t="s">
        <v>1689</v>
      </c>
      <c r="E577" s="10" t="s">
        <v>1690</v>
      </c>
      <c r="F577" s="10" t="s">
        <v>690</v>
      </c>
      <c r="G577" s="10" t="s">
        <v>691</v>
      </c>
      <c r="H577" s="24">
        <v>50000</v>
      </c>
      <c r="I577" s="30">
        <v>27918</v>
      </c>
      <c r="J577" s="19">
        <v>0.5584</v>
      </c>
      <c r="K577" s="3">
        <f>SUM($H$2:H577)</f>
        <v>27749900</v>
      </c>
      <c r="L577" s="3">
        <f t="shared" si="9"/>
        <v>0</v>
      </c>
      <c r="M577" s="3">
        <f>IF((K577-SUM(L$2:L577))&gt;$N$1,"",(K577-SUM(L$2:L577)))</f>
        <v>27749900</v>
      </c>
    </row>
    <row r="578" spans="1:13" ht="15">
      <c r="A578" s="13">
        <v>630</v>
      </c>
      <c r="B578" s="10" t="s">
        <v>2255</v>
      </c>
      <c r="C578" s="10" t="s">
        <v>3087</v>
      </c>
      <c r="D578" s="10" t="s">
        <v>3088</v>
      </c>
      <c r="E578" s="10" t="s">
        <v>3089</v>
      </c>
      <c r="F578" s="10" t="s">
        <v>690</v>
      </c>
      <c r="G578" s="10" t="s">
        <v>691</v>
      </c>
      <c r="H578" s="24">
        <v>50000</v>
      </c>
      <c r="I578" s="30">
        <v>27842</v>
      </c>
      <c r="J578" s="19">
        <v>0.5568</v>
      </c>
      <c r="K578" s="3">
        <f>SUM($H$2:H578)</f>
        <v>27799900</v>
      </c>
      <c r="L578" s="3">
        <f t="shared" si="9"/>
        <v>0</v>
      </c>
      <c r="M578" s="3">
        <f>IF((K578-SUM(L$2:L578))&gt;$N$1,"",(K578-SUM(L$2:L578)))</f>
        <v>27799900</v>
      </c>
    </row>
    <row r="579" spans="1:13" ht="15">
      <c r="A579" s="13">
        <v>631</v>
      </c>
      <c r="B579" s="10" t="s">
        <v>2254</v>
      </c>
      <c r="C579" s="10" t="s">
        <v>897</v>
      </c>
      <c r="D579" s="10" t="s">
        <v>1483</v>
      </c>
      <c r="E579" s="10" t="s">
        <v>1484</v>
      </c>
      <c r="F579" s="10" t="s">
        <v>690</v>
      </c>
      <c r="G579" s="10" t="s">
        <v>691</v>
      </c>
      <c r="H579" s="24">
        <v>50000</v>
      </c>
      <c r="I579" s="30">
        <v>27834</v>
      </c>
      <c r="J579" s="19">
        <v>0.5567</v>
      </c>
      <c r="K579" s="3">
        <f>SUM($H$2:H579)</f>
        <v>27849900</v>
      </c>
      <c r="L579" s="3">
        <f t="shared" si="9"/>
        <v>0</v>
      </c>
      <c r="M579" s="3">
        <f>IF((K579-SUM(L$2:L579))&gt;$N$1,"",(K579-SUM(L$2:L579)))</f>
        <v>27849900</v>
      </c>
    </row>
    <row r="580" spans="1:13" ht="15">
      <c r="A580" s="13">
        <v>634</v>
      </c>
      <c r="B580" s="10" t="s">
        <v>2255</v>
      </c>
      <c r="C580" s="10" t="s">
        <v>2531</v>
      </c>
      <c r="D580" s="10" t="s">
        <v>595</v>
      </c>
      <c r="E580" s="10" t="s">
        <v>596</v>
      </c>
      <c r="F580" s="10" t="s">
        <v>690</v>
      </c>
      <c r="G580" s="10" t="s">
        <v>691</v>
      </c>
      <c r="H580" s="24">
        <v>50000</v>
      </c>
      <c r="I580" s="30">
        <v>27773</v>
      </c>
      <c r="J580" s="19">
        <v>0.5555</v>
      </c>
      <c r="K580" s="3">
        <f>SUM($H$2:H580)</f>
        <v>27899900</v>
      </c>
      <c r="L580" s="3">
        <f t="shared" si="9"/>
        <v>0</v>
      </c>
      <c r="M580" s="3">
        <f>IF((K580-SUM(L$2:L580))&gt;$N$1,"",(K580-SUM(L$2:L580)))</f>
        <v>27899900</v>
      </c>
    </row>
    <row r="581" spans="1:13" ht="15">
      <c r="A581" s="13">
        <v>635</v>
      </c>
      <c r="B581" s="10" t="s">
        <v>2255</v>
      </c>
      <c r="C581" s="10" t="s">
        <v>897</v>
      </c>
      <c r="D581" s="9" t="s">
        <v>1487</v>
      </c>
      <c r="E581" s="10" t="s">
        <v>1488</v>
      </c>
      <c r="F581" s="10" t="s">
        <v>690</v>
      </c>
      <c r="G581" s="10" t="s">
        <v>691</v>
      </c>
      <c r="H581" s="24">
        <v>50000</v>
      </c>
      <c r="I581" s="30">
        <v>27769</v>
      </c>
      <c r="J581" s="19">
        <v>0.5554</v>
      </c>
      <c r="K581" s="3">
        <f>SUM($H$2:H581)</f>
        <v>27949900</v>
      </c>
      <c r="L581" s="3">
        <f t="shared" si="9"/>
        <v>0</v>
      </c>
      <c r="M581" s="3">
        <f>IF((K581-SUM(L$2:L581))&gt;$N$1,"",(K581-SUM(L$2:L581)))</f>
        <v>27949900</v>
      </c>
    </row>
    <row r="582" spans="1:13" ht="15">
      <c r="A582" s="13">
        <v>636</v>
      </c>
      <c r="B582" s="10" t="s">
        <v>2255</v>
      </c>
      <c r="C582" s="10" t="s">
        <v>1682</v>
      </c>
      <c r="D582" s="9" t="s">
        <v>1734</v>
      </c>
      <c r="E582" s="10" t="s">
        <v>1735</v>
      </c>
      <c r="F582" s="10" t="s">
        <v>690</v>
      </c>
      <c r="G582" s="10" t="s">
        <v>691</v>
      </c>
      <c r="H582" s="24">
        <v>50000</v>
      </c>
      <c r="I582" s="30">
        <v>27738</v>
      </c>
      <c r="J582" s="19">
        <v>0.5548</v>
      </c>
      <c r="K582" s="3">
        <f>SUM($H$2:H582)</f>
        <v>27999900</v>
      </c>
      <c r="L582" s="3">
        <f t="shared" si="9"/>
        <v>0</v>
      </c>
      <c r="M582" s="3">
        <f>IF((K582-SUM(L$2:L582))&gt;$N$1,"",(K582-SUM(L$2:L582)))</f>
        <v>27999900</v>
      </c>
    </row>
    <row r="583" spans="1:13" ht="15">
      <c r="A583" s="13">
        <v>637</v>
      </c>
      <c r="B583" s="10" t="s">
        <v>2255</v>
      </c>
      <c r="C583" s="10" t="s">
        <v>1682</v>
      </c>
      <c r="D583" s="9" t="s">
        <v>1752</v>
      </c>
      <c r="E583" s="10" t="s">
        <v>1753</v>
      </c>
      <c r="F583" s="10" t="s">
        <v>690</v>
      </c>
      <c r="G583" s="10" t="s">
        <v>691</v>
      </c>
      <c r="H583" s="24">
        <v>50000</v>
      </c>
      <c r="I583" s="30">
        <v>27738</v>
      </c>
      <c r="J583" s="19">
        <v>0.5548</v>
      </c>
      <c r="K583" s="3">
        <f>SUM($H$2:H583)</f>
        <v>28049900</v>
      </c>
      <c r="L583" s="3">
        <f t="shared" si="9"/>
        <v>0</v>
      </c>
      <c r="M583" s="3">
        <f>IF((K583-SUM(L$2:L583))&gt;$N$1,"",(K583-SUM(L$2:L583)))</f>
        <v>28049900</v>
      </c>
    </row>
    <row r="584" spans="1:13" ht="15">
      <c r="A584" s="13">
        <v>638</v>
      </c>
      <c r="B584" s="10" t="s">
        <v>2255</v>
      </c>
      <c r="C584" s="10" t="s">
        <v>1682</v>
      </c>
      <c r="D584" s="9" t="s">
        <v>1756</v>
      </c>
      <c r="E584" s="10" t="s">
        <v>1757</v>
      </c>
      <c r="F584" s="10" t="s">
        <v>690</v>
      </c>
      <c r="G584" s="10" t="s">
        <v>691</v>
      </c>
      <c r="H584" s="24">
        <v>50000</v>
      </c>
      <c r="I584" s="30">
        <v>27738</v>
      </c>
      <c r="J584" s="19">
        <v>0.5548</v>
      </c>
      <c r="K584" s="3">
        <f>SUM($H$2:H584)</f>
        <v>28099900</v>
      </c>
      <c r="L584" s="3">
        <f t="shared" si="9"/>
        <v>0</v>
      </c>
      <c r="M584" s="3">
        <f>IF((K584-SUM(L$2:L584))&gt;$N$1,"",(K584-SUM(L$2:L584)))</f>
        <v>28099900</v>
      </c>
    </row>
    <row r="585" spans="1:13" ht="15">
      <c r="A585" s="13">
        <v>639</v>
      </c>
      <c r="B585" s="10" t="s">
        <v>2255</v>
      </c>
      <c r="C585" s="10" t="s">
        <v>1682</v>
      </c>
      <c r="D585" s="9" t="s">
        <v>1758</v>
      </c>
      <c r="E585" s="10" t="s">
        <v>1759</v>
      </c>
      <c r="F585" s="10" t="s">
        <v>690</v>
      </c>
      <c r="G585" s="10" t="s">
        <v>691</v>
      </c>
      <c r="H585" s="24">
        <v>50000</v>
      </c>
      <c r="I585" s="30">
        <v>27738</v>
      </c>
      <c r="J585" s="19">
        <v>0.5548</v>
      </c>
      <c r="K585" s="3">
        <f>SUM($H$2:H585)</f>
        <v>28149900</v>
      </c>
      <c r="L585" s="3">
        <f t="shared" si="9"/>
        <v>0</v>
      </c>
      <c r="M585" s="3">
        <f>IF((K585-SUM(L$2:L585))&gt;$N$1,"",(K585-SUM(L$2:L585)))</f>
        <v>28149900</v>
      </c>
    </row>
    <row r="586" spans="1:13" ht="15">
      <c r="A586" s="13">
        <v>640</v>
      </c>
      <c r="B586" s="10" t="s">
        <v>2255</v>
      </c>
      <c r="C586" s="10" t="s">
        <v>1682</v>
      </c>
      <c r="D586" s="9" t="s">
        <v>1760</v>
      </c>
      <c r="E586" s="10" t="s">
        <v>1761</v>
      </c>
      <c r="F586" s="10" t="s">
        <v>690</v>
      </c>
      <c r="G586" s="10" t="s">
        <v>691</v>
      </c>
      <c r="H586" s="24">
        <v>50000</v>
      </c>
      <c r="I586" s="30">
        <v>27738</v>
      </c>
      <c r="J586" s="19">
        <v>0.5548</v>
      </c>
      <c r="K586" s="3">
        <f>SUM($H$2:H586)</f>
        <v>28199900</v>
      </c>
      <c r="L586" s="3">
        <f t="shared" si="9"/>
        <v>0</v>
      </c>
      <c r="M586" s="3">
        <f>IF((K586-SUM(L$2:L586))&gt;$N$1,"",(K586-SUM(L$2:L586)))</f>
        <v>28199900</v>
      </c>
    </row>
    <row r="587" spans="1:13" ht="15">
      <c r="A587" s="13">
        <v>641</v>
      </c>
      <c r="B587" s="10" t="s">
        <v>2255</v>
      </c>
      <c r="C587" s="10" t="s">
        <v>1682</v>
      </c>
      <c r="D587" s="9" t="s">
        <v>1844</v>
      </c>
      <c r="E587" s="10" t="s">
        <v>1845</v>
      </c>
      <c r="F587" s="10" t="s">
        <v>690</v>
      </c>
      <c r="G587" s="10" t="s">
        <v>691</v>
      </c>
      <c r="H587" s="24">
        <v>50000</v>
      </c>
      <c r="I587" s="30">
        <v>27738</v>
      </c>
      <c r="J587" s="19">
        <v>0.5548</v>
      </c>
      <c r="K587" s="3">
        <f>SUM($H$2:H587)</f>
        <v>28249900</v>
      </c>
      <c r="L587" s="3">
        <f t="shared" si="9"/>
        <v>0</v>
      </c>
      <c r="M587" s="3">
        <f>IF((K587-SUM(L$2:L587))&gt;$N$1,"",(K587-SUM(L$2:L587)))</f>
        <v>28249900</v>
      </c>
    </row>
    <row r="588" spans="1:13" ht="15">
      <c r="A588" s="13">
        <v>642</v>
      </c>
      <c r="B588" s="10" t="s">
        <v>2255</v>
      </c>
      <c r="C588" s="10" t="s">
        <v>1682</v>
      </c>
      <c r="D588" s="9" t="s">
        <v>1846</v>
      </c>
      <c r="E588" s="10" t="s">
        <v>1847</v>
      </c>
      <c r="F588" s="10" t="s">
        <v>690</v>
      </c>
      <c r="G588" s="10" t="s">
        <v>691</v>
      </c>
      <c r="H588" s="24">
        <v>50000</v>
      </c>
      <c r="I588" s="30">
        <v>27738</v>
      </c>
      <c r="J588" s="19">
        <v>0.5548</v>
      </c>
      <c r="K588" s="3">
        <f>SUM($H$2:H588)</f>
        <v>28299900</v>
      </c>
      <c r="L588" s="3">
        <f t="shared" si="9"/>
        <v>0</v>
      </c>
      <c r="M588" s="3">
        <f>IF((K588-SUM(L$2:L588))&gt;$N$1,"",(K588-SUM(L$2:L588)))</f>
        <v>28299900</v>
      </c>
    </row>
    <row r="589" spans="1:13" ht="15">
      <c r="A589" s="13">
        <v>643</v>
      </c>
      <c r="B589" s="10" t="s">
        <v>2255</v>
      </c>
      <c r="C589" s="10" t="s">
        <v>1682</v>
      </c>
      <c r="D589" s="9" t="s">
        <v>1860</v>
      </c>
      <c r="E589" s="10" t="s">
        <v>1861</v>
      </c>
      <c r="F589" s="10" t="s">
        <v>690</v>
      </c>
      <c r="G589" s="10" t="s">
        <v>691</v>
      </c>
      <c r="H589" s="24">
        <v>50000</v>
      </c>
      <c r="I589" s="30">
        <v>27738</v>
      </c>
      <c r="J589" s="19">
        <v>0.5548</v>
      </c>
      <c r="K589" s="3">
        <f>SUM($H$2:H589)</f>
        <v>28349900</v>
      </c>
      <c r="L589" s="3">
        <f t="shared" si="9"/>
        <v>0</v>
      </c>
      <c r="M589" s="3">
        <f>IF((K589-SUM(L$2:L589))&gt;$N$1,"",(K589-SUM(L$2:L589)))</f>
        <v>28349900</v>
      </c>
    </row>
    <row r="590" spans="1:13" ht="15">
      <c r="A590" s="13">
        <v>644</v>
      </c>
      <c r="B590" s="10" t="s">
        <v>2255</v>
      </c>
      <c r="C590" s="10" t="s">
        <v>1682</v>
      </c>
      <c r="D590" s="9" t="s">
        <v>1858</v>
      </c>
      <c r="E590" s="10" t="s">
        <v>1859</v>
      </c>
      <c r="F590" s="10" t="s">
        <v>690</v>
      </c>
      <c r="G590" s="10" t="s">
        <v>691</v>
      </c>
      <c r="H590" s="24">
        <v>50000</v>
      </c>
      <c r="I590" s="30">
        <v>27738</v>
      </c>
      <c r="J590" s="19">
        <v>0.5548</v>
      </c>
      <c r="K590" s="3">
        <f>SUM($H$2:H590)</f>
        <v>28399900</v>
      </c>
      <c r="L590" s="3">
        <f t="shared" si="9"/>
        <v>0</v>
      </c>
      <c r="M590" s="3">
        <f>IF((K590-SUM(L$2:L590))&gt;$N$1,"",(K590-SUM(L$2:L590)))</f>
        <v>28399900</v>
      </c>
    </row>
    <row r="591" spans="1:13" ht="15">
      <c r="A591" s="13">
        <v>645</v>
      </c>
      <c r="B591" s="10" t="s">
        <v>2255</v>
      </c>
      <c r="C591" s="10" t="s">
        <v>1682</v>
      </c>
      <c r="D591" s="9" t="s">
        <v>1872</v>
      </c>
      <c r="E591" s="10" t="s">
        <v>1873</v>
      </c>
      <c r="F591" s="10" t="s">
        <v>690</v>
      </c>
      <c r="G591" s="10" t="s">
        <v>691</v>
      </c>
      <c r="H591" s="24">
        <v>50000</v>
      </c>
      <c r="I591" s="30">
        <v>27738</v>
      </c>
      <c r="J591" s="19">
        <v>0.5548</v>
      </c>
      <c r="K591" s="3">
        <f>SUM($H$2:H591)</f>
        <v>28449900</v>
      </c>
      <c r="L591" s="3">
        <f t="shared" si="9"/>
        <v>0</v>
      </c>
      <c r="M591" s="3">
        <f>IF((K591-SUM(L$2:L591))&gt;$N$1,"",(K591-SUM(L$2:L591)))</f>
        <v>28449900</v>
      </c>
    </row>
    <row r="592" spans="1:13" ht="15">
      <c r="A592" s="13">
        <v>646</v>
      </c>
      <c r="B592" s="10" t="s">
        <v>2255</v>
      </c>
      <c r="C592" s="10" t="s">
        <v>1682</v>
      </c>
      <c r="D592" s="9" t="s">
        <v>1862</v>
      </c>
      <c r="E592" s="10" t="s">
        <v>1863</v>
      </c>
      <c r="F592" s="10" t="s">
        <v>690</v>
      </c>
      <c r="G592" s="10" t="s">
        <v>691</v>
      </c>
      <c r="H592" s="24">
        <v>50000</v>
      </c>
      <c r="I592" s="30">
        <v>27738</v>
      </c>
      <c r="J592" s="19">
        <v>0.5548</v>
      </c>
      <c r="K592" s="3">
        <f>SUM($H$2:H592)</f>
        <v>28499900</v>
      </c>
      <c r="L592" s="3">
        <f t="shared" si="9"/>
        <v>0</v>
      </c>
      <c r="M592" s="3">
        <f>IF((K592-SUM(L$2:L592))&gt;$N$1,"",(K592-SUM(L$2:L592)))</f>
        <v>28499900</v>
      </c>
    </row>
    <row r="593" spans="1:13" ht="15">
      <c r="A593" s="13">
        <v>647</v>
      </c>
      <c r="B593" s="10" t="s">
        <v>2255</v>
      </c>
      <c r="C593" s="10" t="s">
        <v>1682</v>
      </c>
      <c r="D593" s="9" t="s">
        <v>1864</v>
      </c>
      <c r="E593" s="10" t="s">
        <v>1865</v>
      </c>
      <c r="F593" s="10" t="s">
        <v>690</v>
      </c>
      <c r="G593" s="10" t="s">
        <v>691</v>
      </c>
      <c r="H593" s="24">
        <v>50000</v>
      </c>
      <c r="I593" s="30">
        <v>27738</v>
      </c>
      <c r="J593" s="19">
        <v>0.5548</v>
      </c>
      <c r="K593" s="3">
        <f>SUM($H$2:H593)</f>
        <v>28549900</v>
      </c>
      <c r="L593" s="3">
        <f t="shared" si="9"/>
        <v>0</v>
      </c>
      <c r="M593" s="3">
        <f>IF((K593-SUM(L$2:L593))&gt;$N$1,"",(K593-SUM(L$2:L593)))</f>
        <v>28549900</v>
      </c>
    </row>
    <row r="594" spans="1:13" ht="15">
      <c r="A594" s="13">
        <v>648</v>
      </c>
      <c r="B594" s="10" t="s">
        <v>2255</v>
      </c>
      <c r="C594" s="10" t="s">
        <v>1682</v>
      </c>
      <c r="D594" s="9" t="s">
        <v>1866</v>
      </c>
      <c r="E594" s="10" t="s">
        <v>1867</v>
      </c>
      <c r="F594" s="10" t="s">
        <v>690</v>
      </c>
      <c r="G594" s="10" t="s">
        <v>691</v>
      </c>
      <c r="H594" s="24">
        <v>50000</v>
      </c>
      <c r="I594" s="30">
        <v>27738</v>
      </c>
      <c r="J594" s="19">
        <v>0.5548</v>
      </c>
      <c r="K594" s="3">
        <f>SUM($H$2:H594)</f>
        <v>28599900</v>
      </c>
      <c r="L594" s="3">
        <f t="shared" si="9"/>
        <v>0</v>
      </c>
      <c r="M594" s="3">
        <f>IF((K594-SUM(L$2:L594))&gt;$N$1,"",(K594-SUM(L$2:L594)))</f>
        <v>28599900</v>
      </c>
    </row>
    <row r="595" spans="1:13" ht="15">
      <c r="A595" s="13">
        <v>649</v>
      </c>
      <c r="B595" s="10" t="s">
        <v>2255</v>
      </c>
      <c r="C595" s="10" t="s">
        <v>1682</v>
      </c>
      <c r="D595" s="9" t="s">
        <v>1868</v>
      </c>
      <c r="E595" s="10" t="s">
        <v>1869</v>
      </c>
      <c r="F595" s="10" t="s">
        <v>690</v>
      </c>
      <c r="G595" s="10" t="s">
        <v>691</v>
      </c>
      <c r="H595" s="24">
        <v>50000</v>
      </c>
      <c r="I595" s="30">
        <v>27738</v>
      </c>
      <c r="J595" s="19">
        <v>0.5548</v>
      </c>
      <c r="K595" s="3">
        <f>SUM($H$2:H595)</f>
        <v>28649900</v>
      </c>
      <c r="L595" s="3">
        <f t="shared" si="9"/>
        <v>0</v>
      </c>
      <c r="M595" s="3">
        <f>IF((K595-SUM(L$2:L595))&gt;$N$1,"",(K595-SUM(L$2:L595)))</f>
        <v>28649900</v>
      </c>
    </row>
    <row r="596" spans="1:13" ht="15">
      <c r="A596" s="13">
        <v>650</v>
      </c>
      <c r="B596" s="10" t="s">
        <v>2255</v>
      </c>
      <c r="C596" s="10" t="s">
        <v>1682</v>
      </c>
      <c r="D596" s="9" t="s">
        <v>1736</v>
      </c>
      <c r="E596" s="10" t="s">
        <v>1737</v>
      </c>
      <c r="F596" s="10" t="s">
        <v>690</v>
      </c>
      <c r="G596" s="10" t="s">
        <v>691</v>
      </c>
      <c r="H596" s="24">
        <v>50000</v>
      </c>
      <c r="I596" s="30">
        <v>27738</v>
      </c>
      <c r="J596" s="19">
        <v>0.5548</v>
      </c>
      <c r="K596" s="3">
        <f>SUM($H$2:H596)</f>
        <v>28699900</v>
      </c>
      <c r="L596" s="3">
        <f t="shared" si="9"/>
        <v>0</v>
      </c>
      <c r="M596" s="3">
        <f>IF((K596-SUM(L$2:L596))&gt;$N$1,"",(K596-SUM(L$2:L596)))</f>
        <v>28699900</v>
      </c>
    </row>
    <row r="597" spans="1:13" ht="15">
      <c r="A597" s="13">
        <v>652</v>
      </c>
      <c r="B597" s="10" t="s">
        <v>2255</v>
      </c>
      <c r="C597" s="10" t="s">
        <v>1682</v>
      </c>
      <c r="D597" s="9" t="s">
        <v>1876</v>
      </c>
      <c r="E597" s="10" t="s">
        <v>1877</v>
      </c>
      <c r="F597" s="10" t="s">
        <v>690</v>
      </c>
      <c r="G597" s="10" t="s">
        <v>691</v>
      </c>
      <c r="H597" s="24">
        <v>50000</v>
      </c>
      <c r="I597" s="30">
        <v>27738</v>
      </c>
      <c r="J597" s="19">
        <v>0.5548</v>
      </c>
      <c r="K597" s="3">
        <f>SUM($H$2:H597)</f>
        <v>28749900</v>
      </c>
      <c r="L597" s="3">
        <f t="shared" si="9"/>
        <v>0</v>
      </c>
      <c r="M597" s="3">
        <f>IF((K597-SUM(L$2:L597))&gt;$N$1,"",(K597-SUM(L$2:L597)))</f>
        <v>28749900</v>
      </c>
    </row>
    <row r="598" spans="1:13" ht="15">
      <c r="A598" s="13">
        <v>653</v>
      </c>
      <c r="B598" s="10" t="s">
        <v>2255</v>
      </c>
      <c r="C598" s="10" t="s">
        <v>1682</v>
      </c>
      <c r="D598" s="9" t="s">
        <v>1878</v>
      </c>
      <c r="E598" s="10" t="s">
        <v>1879</v>
      </c>
      <c r="F598" s="10" t="s">
        <v>690</v>
      </c>
      <c r="G598" s="10" t="s">
        <v>691</v>
      </c>
      <c r="H598" s="24">
        <v>50000</v>
      </c>
      <c r="I598" s="30">
        <v>27738</v>
      </c>
      <c r="J598" s="19">
        <v>0.5548</v>
      </c>
      <c r="K598" s="3">
        <f>SUM($H$2:H598)</f>
        <v>28799900</v>
      </c>
      <c r="L598" s="3">
        <f t="shared" si="9"/>
        <v>0</v>
      </c>
      <c r="M598" s="3">
        <f>IF((K598-SUM(L$2:L598))&gt;$N$1,"",(K598-SUM(L$2:L598)))</f>
        <v>28799900</v>
      </c>
    </row>
    <row r="599" spans="1:13" ht="15">
      <c r="A599" s="13">
        <v>654</v>
      </c>
      <c r="B599" s="10" t="s">
        <v>2255</v>
      </c>
      <c r="C599" s="10" t="s">
        <v>1682</v>
      </c>
      <c r="D599" s="9" t="s">
        <v>1746</v>
      </c>
      <c r="E599" s="10" t="s">
        <v>1747</v>
      </c>
      <c r="F599" s="10" t="s">
        <v>690</v>
      </c>
      <c r="G599" s="10" t="s">
        <v>691</v>
      </c>
      <c r="H599" s="24">
        <v>50000</v>
      </c>
      <c r="I599" s="30">
        <v>27738</v>
      </c>
      <c r="J599" s="19">
        <v>0.5548</v>
      </c>
      <c r="K599" s="3">
        <f>SUM($H$2:H599)</f>
        <v>28849900</v>
      </c>
      <c r="L599" s="3">
        <f t="shared" si="9"/>
        <v>0</v>
      </c>
      <c r="M599" s="3">
        <f>IF((K599-SUM(L$2:L599))&gt;$N$1,"",(K599-SUM(L$2:L599)))</f>
        <v>28849900</v>
      </c>
    </row>
    <row r="600" spans="1:13" ht="15">
      <c r="A600" s="13">
        <v>655</v>
      </c>
      <c r="B600" s="10" t="s">
        <v>2255</v>
      </c>
      <c r="C600" s="10" t="s">
        <v>1682</v>
      </c>
      <c r="D600" s="9" t="s">
        <v>1884</v>
      </c>
      <c r="E600" s="10" t="s">
        <v>1885</v>
      </c>
      <c r="F600" s="10" t="s">
        <v>690</v>
      </c>
      <c r="G600" s="10" t="s">
        <v>691</v>
      </c>
      <c r="H600" s="24">
        <v>50000</v>
      </c>
      <c r="I600" s="30">
        <v>27738</v>
      </c>
      <c r="J600" s="19">
        <v>0.5548</v>
      </c>
      <c r="K600" s="3">
        <f>SUM($H$2:H600)</f>
        <v>28899900</v>
      </c>
      <c r="L600" s="3">
        <f t="shared" si="9"/>
        <v>0</v>
      </c>
      <c r="M600" s="3">
        <f>IF((K600-SUM(L$2:L600))&gt;$N$1,"",(K600-SUM(L$2:L600)))</f>
        <v>28899900</v>
      </c>
    </row>
    <row r="601" spans="1:13" ht="15">
      <c r="A601" s="13">
        <v>656</v>
      </c>
      <c r="B601" s="10" t="s">
        <v>2255</v>
      </c>
      <c r="C601" s="10" t="s">
        <v>1682</v>
      </c>
      <c r="D601" s="9" t="s">
        <v>1888</v>
      </c>
      <c r="E601" s="10" t="s">
        <v>1889</v>
      </c>
      <c r="F601" s="10" t="s">
        <v>690</v>
      </c>
      <c r="G601" s="10" t="s">
        <v>691</v>
      </c>
      <c r="H601" s="24">
        <v>50000</v>
      </c>
      <c r="I601" s="30">
        <v>27738</v>
      </c>
      <c r="J601" s="19">
        <v>0.5548</v>
      </c>
      <c r="K601" s="3">
        <f>SUM($H$2:H601)</f>
        <v>28949900</v>
      </c>
      <c r="L601" s="3">
        <f t="shared" si="9"/>
        <v>0</v>
      </c>
      <c r="M601" s="3">
        <f>IF((K601-SUM(L$2:L601))&gt;$N$1,"",(K601-SUM(L$2:L601)))</f>
        <v>28949900</v>
      </c>
    </row>
    <row r="602" spans="1:13" ht="15">
      <c r="A602" s="13">
        <v>657</v>
      </c>
      <c r="B602" s="10" t="s">
        <v>2255</v>
      </c>
      <c r="C602" s="10" t="s">
        <v>1682</v>
      </c>
      <c r="D602" s="9" t="s">
        <v>1882</v>
      </c>
      <c r="E602" s="10" t="s">
        <v>1883</v>
      </c>
      <c r="F602" s="10" t="s">
        <v>690</v>
      </c>
      <c r="G602" s="10" t="s">
        <v>691</v>
      </c>
      <c r="H602" s="24">
        <v>50000</v>
      </c>
      <c r="I602" s="30">
        <v>27738</v>
      </c>
      <c r="J602" s="19">
        <v>0.5548</v>
      </c>
      <c r="K602" s="3">
        <f>SUM($H$2:H602)</f>
        <v>28999900</v>
      </c>
      <c r="L602" s="3">
        <f aca="true" t="shared" si="10" ref="L602:L664">IF(OR(G602="canceled",G602="hold"),H602,0)</f>
        <v>0</v>
      </c>
      <c r="M602" s="3">
        <f>IF((K602-SUM(L$2:L602))&gt;$N$1,"",(K602-SUM(L$2:L602)))</f>
        <v>28999900</v>
      </c>
    </row>
    <row r="603" spans="1:13" ht="15">
      <c r="A603" s="13">
        <v>658</v>
      </c>
      <c r="B603" s="10" t="s">
        <v>2255</v>
      </c>
      <c r="C603" s="10" t="s">
        <v>1682</v>
      </c>
      <c r="D603" s="9" t="s">
        <v>1890</v>
      </c>
      <c r="E603" s="10" t="s">
        <v>1891</v>
      </c>
      <c r="F603" s="10" t="s">
        <v>690</v>
      </c>
      <c r="G603" s="10" t="s">
        <v>691</v>
      </c>
      <c r="H603" s="24">
        <v>50000</v>
      </c>
      <c r="I603" s="30">
        <v>27738</v>
      </c>
      <c r="J603" s="19">
        <v>0.5548</v>
      </c>
      <c r="K603" s="3">
        <f>SUM($H$2:H603)</f>
        <v>29049900</v>
      </c>
      <c r="L603" s="3">
        <f t="shared" si="10"/>
        <v>0</v>
      </c>
      <c r="M603" s="3">
        <f>IF((K603-SUM(L$2:L603))&gt;$N$1,"",(K603-SUM(L$2:L603)))</f>
        <v>29049900</v>
      </c>
    </row>
    <row r="604" spans="1:13" ht="15">
      <c r="A604" s="13">
        <v>659</v>
      </c>
      <c r="B604" s="10" t="s">
        <v>2255</v>
      </c>
      <c r="C604" s="10" t="s">
        <v>1682</v>
      </c>
      <c r="D604" s="9" t="s">
        <v>1880</v>
      </c>
      <c r="E604" s="10" t="s">
        <v>1881</v>
      </c>
      <c r="F604" s="10" t="s">
        <v>690</v>
      </c>
      <c r="G604" s="10" t="s">
        <v>691</v>
      </c>
      <c r="H604" s="24">
        <v>50000</v>
      </c>
      <c r="I604" s="30">
        <v>27738</v>
      </c>
      <c r="J604" s="19">
        <v>0.5548</v>
      </c>
      <c r="K604" s="3">
        <f>SUM($H$2:H604)</f>
        <v>29099900</v>
      </c>
      <c r="L604" s="3">
        <f t="shared" si="10"/>
        <v>0</v>
      </c>
      <c r="M604" s="3">
        <f>IF((K604-SUM(L$2:L604))&gt;$N$1,"",(K604-SUM(L$2:L604)))</f>
        <v>29099900</v>
      </c>
    </row>
    <row r="605" spans="1:13" ht="15">
      <c r="A605" s="13">
        <v>660</v>
      </c>
      <c r="B605" s="10" t="s">
        <v>2255</v>
      </c>
      <c r="C605" s="10" t="s">
        <v>1682</v>
      </c>
      <c r="D605" s="9" t="s">
        <v>1886</v>
      </c>
      <c r="E605" s="10" t="s">
        <v>1887</v>
      </c>
      <c r="F605" s="10" t="s">
        <v>690</v>
      </c>
      <c r="G605" s="10" t="s">
        <v>691</v>
      </c>
      <c r="H605" s="24">
        <v>50000</v>
      </c>
      <c r="I605" s="30">
        <v>27738</v>
      </c>
      <c r="J605" s="19">
        <v>0.5548</v>
      </c>
      <c r="K605" s="3">
        <f>SUM($H$2:H605)</f>
        <v>29149900</v>
      </c>
      <c r="L605" s="3">
        <f t="shared" si="10"/>
        <v>0</v>
      </c>
      <c r="M605" s="3">
        <f>IF((K605-SUM(L$2:L605))&gt;$N$1,"",(K605-SUM(L$2:L605)))</f>
        <v>29149900</v>
      </c>
    </row>
    <row r="606" spans="1:13" ht="15">
      <c r="A606" s="13">
        <v>661</v>
      </c>
      <c r="B606" s="10" t="s">
        <v>2255</v>
      </c>
      <c r="C606" s="10" t="s">
        <v>1682</v>
      </c>
      <c r="D606" s="9" t="s">
        <v>1892</v>
      </c>
      <c r="E606" s="10" t="s">
        <v>1893</v>
      </c>
      <c r="F606" s="10" t="s">
        <v>690</v>
      </c>
      <c r="G606" s="10" t="s">
        <v>691</v>
      </c>
      <c r="H606" s="24">
        <v>50000</v>
      </c>
      <c r="I606" s="30">
        <v>27738</v>
      </c>
      <c r="J606" s="19">
        <v>0.5548</v>
      </c>
      <c r="K606" s="3">
        <f>SUM($H$2:H606)</f>
        <v>29199900</v>
      </c>
      <c r="L606" s="3">
        <f t="shared" si="10"/>
        <v>0</v>
      </c>
      <c r="M606" s="3">
        <f>IF((K606-SUM(L$2:L606))&gt;$N$1,"",(K606-SUM(L$2:L606)))</f>
        <v>29199900</v>
      </c>
    </row>
    <row r="607" spans="1:13" ht="15">
      <c r="A607" s="13">
        <v>662</v>
      </c>
      <c r="B607" s="10" t="s">
        <v>2255</v>
      </c>
      <c r="C607" s="10" t="s">
        <v>1682</v>
      </c>
      <c r="D607" s="9" t="s">
        <v>1732</v>
      </c>
      <c r="E607" s="10" t="s">
        <v>1733</v>
      </c>
      <c r="F607" s="10" t="s">
        <v>690</v>
      </c>
      <c r="G607" s="10" t="s">
        <v>691</v>
      </c>
      <c r="H607" s="24">
        <v>50000</v>
      </c>
      <c r="I607" s="30">
        <v>27738</v>
      </c>
      <c r="J607" s="19">
        <v>0.5548</v>
      </c>
      <c r="K607" s="3">
        <f>SUM($H$2:H607)</f>
        <v>29249900</v>
      </c>
      <c r="L607" s="3">
        <f t="shared" si="10"/>
        <v>0</v>
      </c>
      <c r="M607" s="3">
        <f>IF((K607-SUM(L$2:L607))&gt;$N$1,"",(K607-SUM(L$2:L607)))</f>
        <v>29249900</v>
      </c>
    </row>
    <row r="608" spans="1:13" ht="15">
      <c r="A608" s="13">
        <v>663</v>
      </c>
      <c r="B608" s="10" t="s">
        <v>2255</v>
      </c>
      <c r="C608" s="10" t="s">
        <v>1682</v>
      </c>
      <c r="D608" s="9" t="s">
        <v>1750</v>
      </c>
      <c r="E608" s="10" t="s">
        <v>1751</v>
      </c>
      <c r="F608" s="10" t="s">
        <v>690</v>
      </c>
      <c r="G608" s="10" t="s">
        <v>691</v>
      </c>
      <c r="H608" s="24">
        <v>50000</v>
      </c>
      <c r="I608" s="30">
        <v>27738</v>
      </c>
      <c r="J608" s="19">
        <v>0.5548</v>
      </c>
      <c r="K608" s="3">
        <f>SUM($H$2:H608)</f>
        <v>29299900</v>
      </c>
      <c r="L608" s="3">
        <f t="shared" si="10"/>
        <v>0</v>
      </c>
      <c r="M608" s="3">
        <f>IF((K608-SUM(L$2:L608))&gt;$N$1,"",(K608-SUM(L$2:L608)))</f>
        <v>29299900</v>
      </c>
    </row>
    <row r="609" spans="1:13" ht="15">
      <c r="A609" s="13">
        <v>664</v>
      </c>
      <c r="B609" s="10" t="s">
        <v>2255</v>
      </c>
      <c r="C609" s="10" t="s">
        <v>1682</v>
      </c>
      <c r="D609" s="9" t="s">
        <v>1748</v>
      </c>
      <c r="E609" s="10" t="s">
        <v>1749</v>
      </c>
      <c r="F609" s="10" t="s">
        <v>690</v>
      </c>
      <c r="G609" s="10" t="s">
        <v>691</v>
      </c>
      <c r="H609" s="24">
        <v>50000</v>
      </c>
      <c r="I609" s="30">
        <v>27738</v>
      </c>
      <c r="J609" s="19">
        <v>0.5548</v>
      </c>
      <c r="K609" s="3">
        <f>SUM($H$2:H609)</f>
        <v>29349900</v>
      </c>
      <c r="L609" s="3">
        <f t="shared" si="10"/>
        <v>0</v>
      </c>
      <c r="M609" s="3">
        <f>IF((K609-SUM(L$2:L609))&gt;$N$1,"",(K609-SUM(L$2:L609)))</f>
        <v>29349900</v>
      </c>
    </row>
    <row r="610" spans="1:13" ht="15">
      <c r="A610" s="13">
        <v>665</v>
      </c>
      <c r="B610" s="10" t="s">
        <v>2255</v>
      </c>
      <c r="C610" s="10" t="s">
        <v>2644</v>
      </c>
      <c r="D610" s="9" t="s">
        <v>1485</v>
      </c>
      <c r="E610" s="10" t="s">
        <v>1486</v>
      </c>
      <c r="F610" s="10" t="s">
        <v>690</v>
      </c>
      <c r="G610" s="10" t="s">
        <v>691</v>
      </c>
      <c r="H610" s="24">
        <v>50000</v>
      </c>
      <c r="I610" s="30">
        <v>27625</v>
      </c>
      <c r="J610" s="19">
        <v>0.5525</v>
      </c>
      <c r="K610" s="3">
        <f>SUM($H$2:H610)</f>
        <v>29399900</v>
      </c>
      <c r="L610" s="3">
        <f t="shared" si="10"/>
        <v>0</v>
      </c>
      <c r="M610" s="3">
        <f>IF((K610-SUM(L$2:L610))&gt;$N$1,"",(K610-SUM(L$2:L610)))</f>
        <v>29399900</v>
      </c>
    </row>
    <row r="611" spans="1:13" ht="15">
      <c r="A611" s="13">
        <v>666</v>
      </c>
      <c r="B611" s="10" t="s">
        <v>2255</v>
      </c>
      <c r="C611" s="10" t="s">
        <v>2632</v>
      </c>
      <c r="D611" s="9" t="s">
        <v>1491</v>
      </c>
      <c r="E611" s="10" t="s">
        <v>1492</v>
      </c>
      <c r="F611" s="10" t="s">
        <v>690</v>
      </c>
      <c r="G611" s="10" t="s">
        <v>691</v>
      </c>
      <c r="H611" s="24">
        <v>50000</v>
      </c>
      <c r="I611" s="30">
        <v>27595</v>
      </c>
      <c r="J611" s="19">
        <v>0.5519</v>
      </c>
      <c r="K611" s="3">
        <f>SUM($H$2:H611)</f>
        <v>29449900</v>
      </c>
      <c r="L611" s="3">
        <f t="shared" si="10"/>
        <v>0</v>
      </c>
      <c r="M611" s="3">
        <f>IF((K611-SUM(L$2:L611))&gt;$N$1,"",(K611-SUM(L$2:L611)))</f>
        <v>29449900</v>
      </c>
    </row>
    <row r="612" spans="1:13" ht="15">
      <c r="A612" s="13">
        <v>667</v>
      </c>
      <c r="B612" s="10" t="s">
        <v>2255</v>
      </c>
      <c r="C612" s="10" t="s">
        <v>2632</v>
      </c>
      <c r="D612" s="10" t="s">
        <v>2051</v>
      </c>
      <c r="E612" s="10" t="s">
        <v>2052</v>
      </c>
      <c r="F612" s="10" t="s">
        <v>690</v>
      </c>
      <c r="G612" s="10" t="s">
        <v>691</v>
      </c>
      <c r="H612" s="24">
        <v>50000</v>
      </c>
      <c r="I612" s="30">
        <v>27540</v>
      </c>
      <c r="J612" s="19">
        <v>0.5508</v>
      </c>
      <c r="K612" s="3">
        <f>SUM($H$2:H612)</f>
        <v>29499900</v>
      </c>
      <c r="L612" s="3">
        <f t="shared" si="10"/>
        <v>0</v>
      </c>
      <c r="M612" s="3">
        <f>IF((K612-SUM(L$2:L612))&gt;$N$1,"",(K612-SUM(L$2:L612)))</f>
        <v>29499900</v>
      </c>
    </row>
    <row r="613" spans="1:13" ht="15">
      <c r="A613" s="13">
        <v>668</v>
      </c>
      <c r="B613" s="10" t="s">
        <v>2255</v>
      </c>
      <c r="C613" s="10" t="s">
        <v>2564</v>
      </c>
      <c r="D613" s="9" t="s">
        <v>1495</v>
      </c>
      <c r="E613" s="10" t="s">
        <v>1496</v>
      </c>
      <c r="F613" s="10" t="s">
        <v>690</v>
      </c>
      <c r="G613" s="10" t="s">
        <v>691</v>
      </c>
      <c r="H613" s="24">
        <v>50000</v>
      </c>
      <c r="I613" s="30">
        <v>27524</v>
      </c>
      <c r="J613" s="19">
        <v>0.5505</v>
      </c>
      <c r="K613" s="3">
        <f>SUM($H$2:H613)</f>
        <v>29549900</v>
      </c>
      <c r="L613" s="3">
        <f t="shared" si="10"/>
        <v>0</v>
      </c>
      <c r="M613" s="3">
        <f>IF((K613-SUM(L$2:L613))&gt;$N$1,"",(K613-SUM(L$2:L613)))</f>
        <v>29549900</v>
      </c>
    </row>
    <row r="614" spans="1:13" ht="15">
      <c r="A614" s="13">
        <v>669</v>
      </c>
      <c r="B614" s="10" t="s">
        <v>2255</v>
      </c>
      <c r="C614" s="10" t="s">
        <v>1277</v>
      </c>
      <c r="D614" s="9" t="s">
        <v>357</v>
      </c>
      <c r="E614" s="10" t="s">
        <v>358</v>
      </c>
      <c r="F614" s="10" t="s">
        <v>690</v>
      </c>
      <c r="G614" s="10" t="s">
        <v>691</v>
      </c>
      <c r="H614" s="24">
        <v>50000</v>
      </c>
      <c r="I614" s="30">
        <v>27437</v>
      </c>
      <c r="J614" s="19">
        <v>0.5487</v>
      </c>
      <c r="K614" s="3">
        <f>SUM($H$2:H614)</f>
        <v>29599900</v>
      </c>
      <c r="L614" s="3">
        <f t="shared" si="10"/>
        <v>0</v>
      </c>
      <c r="M614" s="3">
        <f>IF((K614-SUM(L$2:L614))&gt;$N$1,"",(K614-SUM(L$2:L614)))</f>
        <v>29599900</v>
      </c>
    </row>
    <row r="615" spans="1:13" ht="15">
      <c r="A615" s="13">
        <v>670</v>
      </c>
      <c r="B615" s="10" t="s">
        <v>2255</v>
      </c>
      <c r="C615" s="10" t="s">
        <v>2644</v>
      </c>
      <c r="D615" s="9" t="s">
        <v>1489</v>
      </c>
      <c r="E615" s="10" t="s">
        <v>1490</v>
      </c>
      <c r="F615" s="10" t="s">
        <v>690</v>
      </c>
      <c r="G615" s="10" t="s">
        <v>691</v>
      </c>
      <c r="H615" s="24">
        <v>50000</v>
      </c>
      <c r="I615" s="30">
        <v>27433</v>
      </c>
      <c r="J615" s="19">
        <v>0.5487</v>
      </c>
      <c r="K615" s="3">
        <f>SUM($H$2:H615)</f>
        <v>29649900</v>
      </c>
      <c r="L615" s="3">
        <f t="shared" si="10"/>
        <v>0</v>
      </c>
      <c r="M615" s="3">
        <f>IF((K615-SUM(L$2:L615))&gt;$N$1,"",(K615-SUM(L$2:L615)))</f>
        <v>29649900</v>
      </c>
    </row>
    <row r="616" spans="1:13" ht="15">
      <c r="A616" s="13">
        <v>671</v>
      </c>
      <c r="B616" s="10" t="s">
        <v>2255</v>
      </c>
      <c r="C616" s="10" t="s">
        <v>2632</v>
      </c>
      <c r="D616" s="9" t="s">
        <v>1499</v>
      </c>
      <c r="E616" s="10" t="s">
        <v>1500</v>
      </c>
      <c r="F616" s="10" t="s">
        <v>690</v>
      </c>
      <c r="G616" s="10" t="s">
        <v>691</v>
      </c>
      <c r="H616" s="24">
        <v>50000</v>
      </c>
      <c r="I616" s="30">
        <v>27432</v>
      </c>
      <c r="J616" s="19">
        <v>0.5486</v>
      </c>
      <c r="K616" s="3">
        <f>SUM($H$2:H616)</f>
        <v>29699900</v>
      </c>
      <c r="L616" s="3">
        <f t="shared" si="10"/>
        <v>0</v>
      </c>
      <c r="M616" s="3">
        <f>IF((K616-SUM(L$2:L616))&gt;$N$1,"",(K616-SUM(L$2:L616)))</f>
        <v>29699900</v>
      </c>
    </row>
    <row r="617" spans="1:13" ht="15">
      <c r="A617" s="13">
        <v>672</v>
      </c>
      <c r="B617" s="10" t="s">
        <v>2255</v>
      </c>
      <c r="C617" s="10" t="s">
        <v>733</v>
      </c>
      <c r="D617" s="9" t="s">
        <v>1501</v>
      </c>
      <c r="E617" s="10" t="s">
        <v>1502</v>
      </c>
      <c r="F617" s="10" t="s">
        <v>690</v>
      </c>
      <c r="G617" s="10" t="s">
        <v>691</v>
      </c>
      <c r="H617" s="24">
        <v>50000</v>
      </c>
      <c r="I617" s="30">
        <v>27428</v>
      </c>
      <c r="J617" s="19">
        <v>0.5486</v>
      </c>
      <c r="K617" s="3">
        <f>SUM($H$2:H617)</f>
        <v>29749900</v>
      </c>
      <c r="L617" s="3">
        <f t="shared" si="10"/>
        <v>0</v>
      </c>
      <c r="M617" s="3">
        <f>IF((K617-SUM(L$2:L617))&gt;$N$1,"",(K617-SUM(L$2:L617)))</f>
        <v>29749900</v>
      </c>
    </row>
    <row r="618" spans="1:13" ht="15">
      <c r="A618" s="13">
        <v>673</v>
      </c>
      <c r="B618" s="10" t="s">
        <v>2255</v>
      </c>
      <c r="C618" s="10" t="s">
        <v>1682</v>
      </c>
      <c r="D618" s="9" t="s">
        <v>1754</v>
      </c>
      <c r="E618" s="10" t="s">
        <v>1755</v>
      </c>
      <c r="F618" s="10" t="s">
        <v>690</v>
      </c>
      <c r="G618" s="10" t="s">
        <v>691</v>
      </c>
      <c r="H618" s="24">
        <v>50000</v>
      </c>
      <c r="I618" s="30">
        <v>27368</v>
      </c>
      <c r="J618" s="19">
        <v>0.5474</v>
      </c>
      <c r="K618" s="3">
        <f>SUM($H$2:H618)</f>
        <v>29799900</v>
      </c>
      <c r="L618" s="3">
        <f t="shared" si="10"/>
        <v>0</v>
      </c>
      <c r="M618" s="3">
        <f>IF((K618-SUM(L$2:L618))&gt;$N$1,"",(K618-SUM(L$2:L618)))</f>
        <v>29799900</v>
      </c>
    </row>
    <row r="619" spans="1:13" ht="15">
      <c r="A619" s="13">
        <v>674</v>
      </c>
      <c r="B619" s="10" t="s">
        <v>2255</v>
      </c>
      <c r="C619" s="10" t="s">
        <v>1682</v>
      </c>
      <c r="D619" s="9" t="s">
        <v>359</v>
      </c>
      <c r="E619" s="10" t="s">
        <v>360</v>
      </c>
      <c r="F619" s="10" t="s">
        <v>690</v>
      </c>
      <c r="G619" s="10" t="s">
        <v>691</v>
      </c>
      <c r="H619" s="24">
        <v>50000</v>
      </c>
      <c r="I619" s="30">
        <v>27368</v>
      </c>
      <c r="J619" s="19">
        <v>0.5474</v>
      </c>
      <c r="K619" s="3">
        <f>SUM($H$2:H619)</f>
        <v>29849900</v>
      </c>
      <c r="L619" s="3">
        <f t="shared" si="10"/>
        <v>0</v>
      </c>
      <c r="M619" s="3">
        <f>IF((K619-SUM(L$2:L619))&gt;$N$1,"",(K619-SUM(L$2:L619)))</f>
        <v>29849900</v>
      </c>
    </row>
    <row r="620" spans="1:13" ht="15">
      <c r="A620" s="13">
        <v>675</v>
      </c>
      <c r="B620" s="10" t="s">
        <v>2255</v>
      </c>
      <c r="C620" s="10" t="s">
        <v>1682</v>
      </c>
      <c r="D620" s="9" t="s">
        <v>1852</v>
      </c>
      <c r="E620" s="10" t="s">
        <v>1853</v>
      </c>
      <c r="F620" s="10" t="s">
        <v>690</v>
      </c>
      <c r="G620" s="10" t="s">
        <v>691</v>
      </c>
      <c r="H620" s="24">
        <v>50000</v>
      </c>
      <c r="I620" s="30">
        <v>27368</v>
      </c>
      <c r="J620" s="19">
        <v>0.5474</v>
      </c>
      <c r="K620" s="3">
        <f>SUM($H$2:H620)</f>
        <v>29899900</v>
      </c>
      <c r="L620" s="3">
        <f t="shared" si="10"/>
        <v>0</v>
      </c>
      <c r="M620" s="3">
        <f>IF((K620-SUM(L$2:L620))&gt;$N$1,"",(K620-SUM(L$2:L620)))</f>
        <v>29899900</v>
      </c>
    </row>
    <row r="621" spans="1:13" ht="15">
      <c r="A621" s="13">
        <v>676</v>
      </c>
      <c r="B621" s="10" t="s">
        <v>2255</v>
      </c>
      <c r="C621" s="10" t="s">
        <v>1682</v>
      </c>
      <c r="D621" s="9" t="s">
        <v>1850</v>
      </c>
      <c r="E621" s="10" t="s">
        <v>1851</v>
      </c>
      <c r="F621" s="10" t="s">
        <v>690</v>
      </c>
      <c r="G621" s="10" t="s">
        <v>691</v>
      </c>
      <c r="H621" s="24">
        <v>50000</v>
      </c>
      <c r="I621" s="30">
        <v>27368</v>
      </c>
      <c r="J621" s="19">
        <v>0.5474</v>
      </c>
      <c r="K621" s="3">
        <f>SUM($H$2:H621)</f>
        <v>29949900</v>
      </c>
      <c r="L621" s="3">
        <f t="shared" si="10"/>
        <v>0</v>
      </c>
      <c r="M621" s="3">
        <f>IF((K621-SUM(L$2:L621))&gt;$N$1,"",(K621-SUM(L$2:L621)))</f>
        <v>29949900</v>
      </c>
    </row>
    <row r="622" spans="1:13" ht="15">
      <c r="A622" s="13">
        <v>677</v>
      </c>
      <c r="B622" s="10" t="s">
        <v>2255</v>
      </c>
      <c r="C622" s="10" t="s">
        <v>1682</v>
      </c>
      <c r="D622" s="9" t="s">
        <v>1848</v>
      </c>
      <c r="E622" s="10" t="s">
        <v>1849</v>
      </c>
      <c r="F622" s="10" t="s">
        <v>690</v>
      </c>
      <c r="G622" s="10" t="s">
        <v>691</v>
      </c>
      <c r="H622" s="24">
        <v>50000</v>
      </c>
      <c r="I622" s="30">
        <v>27368</v>
      </c>
      <c r="J622" s="19">
        <v>0.5474</v>
      </c>
      <c r="K622" s="3">
        <f>SUM($H$2:H622)</f>
        <v>29999900</v>
      </c>
      <c r="L622" s="3">
        <f t="shared" si="10"/>
        <v>0</v>
      </c>
      <c r="M622" s="3">
        <f>IF((K622-SUM(L$2:L622))&gt;$N$1,"",(K622-SUM(L$2:L622)))</f>
        <v>29999900</v>
      </c>
    </row>
    <row r="623" spans="1:13" ht="15">
      <c r="A623" s="13">
        <v>678</v>
      </c>
      <c r="B623" s="10" t="s">
        <v>2255</v>
      </c>
      <c r="C623" s="10" t="s">
        <v>1682</v>
      </c>
      <c r="D623" s="9" t="s">
        <v>1854</v>
      </c>
      <c r="E623" s="10" t="s">
        <v>1855</v>
      </c>
      <c r="F623" s="10" t="s">
        <v>690</v>
      </c>
      <c r="G623" s="10" t="s">
        <v>691</v>
      </c>
      <c r="H623" s="24">
        <v>50000</v>
      </c>
      <c r="I623" s="30">
        <v>27368</v>
      </c>
      <c r="J623" s="19">
        <v>0.5474</v>
      </c>
      <c r="K623" s="3">
        <f>SUM($H$2:H623)</f>
        <v>30049900</v>
      </c>
      <c r="L623" s="3">
        <f t="shared" si="10"/>
        <v>0</v>
      </c>
      <c r="M623" s="3">
        <f>IF((K623-SUM(L$2:L623))&gt;$N$1,"",(K623-SUM(L$2:L623)))</f>
        <v>30049900</v>
      </c>
    </row>
    <row r="624" spans="1:13" ht="15">
      <c r="A624" s="13">
        <v>679</v>
      </c>
      <c r="B624" s="10" t="s">
        <v>2255</v>
      </c>
      <c r="C624" s="10" t="s">
        <v>1682</v>
      </c>
      <c r="D624" s="9" t="s">
        <v>1856</v>
      </c>
      <c r="E624" s="10" t="s">
        <v>1857</v>
      </c>
      <c r="F624" s="10" t="s">
        <v>690</v>
      </c>
      <c r="G624" s="10" t="s">
        <v>691</v>
      </c>
      <c r="H624" s="24">
        <v>50000</v>
      </c>
      <c r="I624" s="30">
        <v>27368</v>
      </c>
      <c r="J624" s="19">
        <v>0.5474</v>
      </c>
      <c r="K624" s="3">
        <f>SUM($H$2:H624)</f>
        <v>30099900</v>
      </c>
      <c r="L624" s="3">
        <f t="shared" si="10"/>
        <v>0</v>
      </c>
      <c r="M624" s="3">
        <f>IF((K624-SUM(L$2:L624))&gt;$N$1,"",(K624-SUM(L$2:L624)))</f>
        <v>30099900</v>
      </c>
    </row>
    <row r="625" spans="1:13" ht="15">
      <c r="A625" s="13">
        <v>680</v>
      </c>
      <c r="B625" s="10" t="s">
        <v>2255</v>
      </c>
      <c r="C625" s="10" t="s">
        <v>2976</v>
      </c>
      <c r="D625" s="9" t="s">
        <v>1894</v>
      </c>
      <c r="E625" s="10" t="s">
        <v>1895</v>
      </c>
      <c r="F625" s="10" t="s">
        <v>690</v>
      </c>
      <c r="G625" s="10" t="s">
        <v>691</v>
      </c>
      <c r="H625" s="24">
        <v>50000</v>
      </c>
      <c r="I625" s="30">
        <v>27330</v>
      </c>
      <c r="J625" s="19">
        <v>0.5466</v>
      </c>
      <c r="K625" s="3">
        <f>SUM($H$2:H625)</f>
        <v>30149900</v>
      </c>
      <c r="L625" s="3">
        <f t="shared" si="10"/>
        <v>0</v>
      </c>
      <c r="M625" s="3">
        <f>IF((K625-SUM(L$2:L625))&gt;$N$1,"",(K625-SUM(L$2:L625)))</f>
        <v>30149900</v>
      </c>
    </row>
    <row r="626" spans="1:13" ht="15">
      <c r="A626" s="13">
        <v>681</v>
      </c>
      <c r="B626" s="10" t="s">
        <v>2255</v>
      </c>
      <c r="C626" s="10" t="s">
        <v>2787</v>
      </c>
      <c r="D626" s="9" t="s">
        <v>1504</v>
      </c>
      <c r="E626" s="10" t="s">
        <v>1505</v>
      </c>
      <c r="F626" s="10" t="s">
        <v>690</v>
      </c>
      <c r="G626" s="10" t="s">
        <v>691</v>
      </c>
      <c r="H626" s="24">
        <v>50000</v>
      </c>
      <c r="I626" s="30">
        <v>27301</v>
      </c>
      <c r="J626" s="19">
        <v>0.546</v>
      </c>
      <c r="K626" s="3">
        <f>SUM($H$2:H626)</f>
        <v>30199900</v>
      </c>
      <c r="L626" s="3">
        <f t="shared" si="10"/>
        <v>0</v>
      </c>
      <c r="M626" s="3">
        <f>IF((K626-SUM(L$2:L626))&gt;$N$1,"",(K626-SUM(L$2:L626)))</f>
        <v>30199900</v>
      </c>
    </row>
    <row r="627" spans="1:13" ht="15">
      <c r="A627" s="13">
        <v>682</v>
      </c>
      <c r="B627" s="10" t="s">
        <v>2255</v>
      </c>
      <c r="C627" s="10" t="s">
        <v>1277</v>
      </c>
      <c r="D627" s="9" t="s">
        <v>1508</v>
      </c>
      <c r="E627" s="10" t="s">
        <v>1509</v>
      </c>
      <c r="F627" s="10" t="s">
        <v>690</v>
      </c>
      <c r="G627" s="10" t="s">
        <v>691</v>
      </c>
      <c r="H627" s="24">
        <v>50000</v>
      </c>
      <c r="I627" s="30">
        <v>27269</v>
      </c>
      <c r="J627" s="19">
        <v>0.5454</v>
      </c>
      <c r="K627" s="3">
        <f>SUM($H$2:H627)</f>
        <v>30249900</v>
      </c>
      <c r="L627" s="3">
        <f t="shared" si="10"/>
        <v>0</v>
      </c>
      <c r="M627" s="3">
        <f>IF((K627-SUM(L$2:L627))&gt;$N$1,"",(K627-SUM(L$2:L627)))</f>
        <v>30249900</v>
      </c>
    </row>
    <row r="628" spans="1:13" ht="15">
      <c r="A628" s="13">
        <v>683</v>
      </c>
      <c r="B628" s="10" t="s">
        <v>2255</v>
      </c>
      <c r="C628" s="10" t="s">
        <v>1510</v>
      </c>
      <c r="D628" s="9" t="s">
        <v>1511</v>
      </c>
      <c r="E628" s="10" t="s">
        <v>1512</v>
      </c>
      <c r="F628" s="10" t="s">
        <v>690</v>
      </c>
      <c r="G628" s="10" t="s">
        <v>691</v>
      </c>
      <c r="H628" s="24">
        <v>50000</v>
      </c>
      <c r="I628" s="30">
        <v>27249</v>
      </c>
      <c r="J628" s="19">
        <v>0.545</v>
      </c>
      <c r="K628" s="3">
        <f>SUM($H$2:H628)</f>
        <v>30299900</v>
      </c>
      <c r="L628" s="3">
        <f t="shared" si="10"/>
        <v>0</v>
      </c>
      <c r="M628" s="3">
        <f>IF((K628-SUM(L$2:L628))&gt;$N$1,"",(K628-SUM(L$2:L628)))</f>
        <v>30299900</v>
      </c>
    </row>
    <row r="629" spans="1:13" ht="15">
      <c r="A629" s="13">
        <v>684</v>
      </c>
      <c r="B629" s="10" t="s">
        <v>2255</v>
      </c>
      <c r="C629" s="10" t="s">
        <v>960</v>
      </c>
      <c r="D629" s="9" t="s">
        <v>1513</v>
      </c>
      <c r="E629" s="10" t="s">
        <v>1514</v>
      </c>
      <c r="F629" s="10" t="s">
        <v>690</v>
      </c>
      <c r="G629" s="10" t="s">
        <v>691</v>
      </c>
      <c r="H629" s="24">
        <v>50000</v>
      </c>
      <c r="I629" s="30">
        <v>27196</v>
      </c>
      <c r="J629" s="19">
        <v>0.5439</v>
      </c>
      <c r="K629" s="3">
        <f>SUM($H$2:H629)</f>
        <v>30349900</v>
      </c>
      <c r="L629" s="3">
        <f t="shared" si="10"/>
        <v>0</v>
      </c>
      <c r="M629" s="3">
        <f>IF((K629-SUM(L$2:L629))&gt;$N$1,"",(K629-SUM(L$2:L629)))</f>
        <v>30349900</v>
      </c>
    </row>
    <row r="630" spans="1:13" ht="15">
      <c r="A630" s="13">
        <v>685</v>
      </c>
      <c r="B630" s="10" t="s">
        <v>2255</v>
      </c>
      <c r="C630" s="10" t="s">
        <v>1165</v>
      </c>
      <c r="D630" s="10" t="s">
        <v>1515</v>
      </c>
      <c r="E630" s="10" t="s">
        <v>1516</v>
      </c>
      <c r="F630" s="10" t="s">
        <v>690</v>
      </c>
      <c r="G630" s="10" t="s">
        <v>691</v>
      </c>
      <c r="H630" s="24">
        <v>50000</v>
      </c>
      <c r="I630" s="30">
        <v>27189</v>
      </c>
      <c r="J630" s="19">
        <v>0.5438</v>
      </c>
      <c r="K630" s="3">
        <f>SUM($H$2:H630)</f>
        <v>30399900</v>
      </c>
      <c r="L630" s="3">
        <f t="shared" si="10"/>
        <v>0</v>
      </c>
      <c r="M630" s="3">
        <f>IF((K630-SUM(L$2:L630))&gt;$N$1,"",(K630-SUM(L$2:L630)))</f>
        <v>30399900</v>
      </c>
    </row>
    <row r="631" spans="1:13" ht="15">
      <c r="A631" s="13">
        <v>686</v>
      </c>
      <c r="B631" s="10" t="s">
        <v>2255</v>
      </c>
      <c r="C631" s="10" t="s">
        <v>1176</v>
      </c>
      <c r="D631" s="9" t="s">
        <v>1517</v>
      </c>
      <c r="E631" s="10" t="s">
        <v>1518</v>
      </c>
      <c r="F631" s="10" t="s">
        <v>690</v>
      </c>
      <c r="G631" s="10" t="s">
        <v>691</v>
      </c>
      <c r="H631" s="24">
        <v>50000</v>
      </c>
      <c r="I631" s="30">
        <v>27185</v>
      </c>
      <c r="J631" s="19">
        <v>0.5437</v>
      </c>
      <c r="K631" s="3">
        <f>SUM($H$2:H631)</f>
        <v>30449900</v>
      </c>
      <c r="L631" s="3">
        <f t="shared" si="10"/>
        <v>0</v>
      </c>
      <c r="M631" s="3">
        <f>IF((K631-SUM(L$2:L631))&gt;$N$1,"",(K631-SUM(L$2:L631)))</f>
        <v>30449900</v>
      </c>
    </row>
    <row r="632" spans="1:13" ht="15">
      <c r="A632" s="13">
        <v>688</v>
      </c>
      <c r="B632" s="10" t="s">
        <v>2255</v>
      </c>
      <c r="C632" s="10" t="s">
        <v>1372</v>
      </c>
      <c r="D632" s="9" t="s">
        <v>1740</v>
      </c>
      <c r="E632" s="10" t="s">
        <v>1741</v>
      </c>
      <c r="F632" s="10" t="s">
        <v>690</v>
      </c>
      <c r="G632" s="10" t="s">
        <v>691</v>
      </c>
      <c r="H632" s="24">
        <v>50000</v>
      </c>
      <c r="I632" s="30">
        <v>27169</v>
      </c>
      <c r="J632" s="19">
        <v>0.5434</v>
      </c>
      <c r="K632" s="3">
        <f>SUM($H$2:H632)</f>
        <v>30499900</v>
      </c>
      <c r="L632" s="3">
        <f t="shared" si="10"/>
        <v>0</v>
      </c>
      <c r="M632" s="3">
        <f>IF((K632-SUM(L$2:L632))&gt;$N$1,"",(K632-SUM(L$2:L632)))</f>
        <v>30499900</v>
      </c>
    </row>
    <row r="633" spans="1:13" ht="15">
      <c r="A633" s="13">
        <v>689</v>
      </c>
      <c r="B633" s="10" t="s">
        <v>2255</v>
      </c>
      <c r="C633" s="10" t="s">
        <v>897</v>
      </c>
      <c r="D633" s="9" t="s">
        <v>1519</v>
      </c>
      <c r="E633" s="10" t="s">
        <v>1520</v>
      </c>
      <c r="F633" s="10" t="s">
        <v>690</v>
      </c>
      <c r="G633" s="10" t="s">
        <v>691</v>
      </c>
      <c r="H633" s="24">
        <v>50000</v>
      </c>
      <c r="I633" s="30">
        <v>27128</v>
      </c>
      <c r="J633" s="19">
        <v>0.5426</v>
      </c>
      <c r="K633" s="3">
        <f>SUM($H$2:H633)</f>
        <v>30549900</v>
      </c>
      <c r="L633" s="3">
        <f t="shared" si="10"/>
        <v>0</v>
      </c>
      <c r="M633" s="3">
        <f>IF((K633-SUM(L$2:L633))&gt;$N$1,"",(K633-SUM(L$2:L633)))</f>
        <v>30549900</v>
      </c>
    </row>
    <row r="634" spans="1:13" ht="15">
      <c r="A634" s="13">
        <v>690</v>
      </c>
      <c r="B634" s="10" t="s">
        <v>2255</v>
      </c>
      <c r="C634" s="10" t="s">
        <v>2632</v>
      </c>
      <c r="D634" s="9" t="s">
        <v>1521</v>
      </c>
      <c r="E634" s="10" t="s">
        <v>1522</v>
      </c>
      <c r="F634" s="10" t="s">
        <v>690</v>
      </c>
      <c r="G634" s="10" t="s">
        <v>691</v>
      </c>
      <c r="H634" s="24">
        <v>50000</v>
      </c>
      <c r="I634" s="30">
        <v>27118</v>
      </c>
      <c r="J634" s="19">
        <v>0.5424</v>
      </c>
      <c r="K634" s="3">
        <f>SUM($H$2:H634)</f>
        <v>30599900</v>
      </c>
      <c r="L634" s="3">
        <f t="shared" si="10"/>
        <v>0</v>
      </c>
      <c r="M634" s="3">
        <f>IF((K634-SUM(L$2:L634))&gt;$N$1,"",(K634-SUM(L$2:L634)))</f>
        <v>30599900</v>
      </c>
    </row>
    <row r="635" spans="1:13" ht="15">
      <c r="A635" s="13">
        <v>691</v>
      </c>
      <c r="B635" s="10" t="s">
        <v>2255</v>
      </c>
      <c r="C635" s="10" t="s">
        <v>897</v>
      </c>
      <c r="D635" s="9" t="s">
        <v>1526</v>
      </c>
      <c r="E635" s="10" t="s">
        <v>1527</v>
      </c>
      <c r="F635" s="10" t="s">
        <v>690</v>
      </c>
      <c r="G635" s="10" t="s">
        <v>691</v>
      </c>
      <c r="H635" s="24">
        <v>50000</v>
      </c>
      <c r="I635" s="30">
        <v>27056</v>
      </c>
      <c r="J635" s="19">
        <v>0.5411</v>
      </c>
      <c r="K635" s="3">
        <f>SUM($H$2:H635)</f>
        <v>30649900</v>
      </c>
      <c r="L635" s="3">
        <f t="shared" si="10"/>
        <v>0</v>
      </c>
      <c r="M635" s="3">
        <f>IF((K635-SUM(L$2:L635))&gt;$N$1,"",(K635-SUM(L$2:L635)))</f>
        <v>30649900</v>
      </c>
    </row>
    <row r="636" spans="1:13" ht="15">
      <c r="A636" s="13">
        <v>692</v>
      </c>
      <c r="B636" s="10" t="s">
        <v>2255</v>
      </c>
      <c r="C636" s="10" t="s">
        <v>2649</v>
      </c>
      <c r="D636" s="10" t="s">
        <v>371</v>
      </c>
      <c r="E636" s="10" t="s">
        <v>372</v>
      </c>
      <c r="F636" s="10" t="s">
        <v>690</v>
      </c>
      <c r="G636" s="10" t="s">
        <v>691</v>
      </c>
      <c r="H636" s="24">
        <v>40000</v>
      </c>
      <c r="I636" s="30">
        <v>23460</v>
      </c>
      <c r="J636" s="19">
        <v>0.5865</v>
      </c>
      <c r="K636" s="3">
        <f>SUM($H$2:H636)</f>
        <v>30689900</v>
      </c>
      <c r="L636" s="3">
        <f t="shared" si="10"/>
        <v>0</v>
      </c>
      <c r="M636" s="3">
        <f>IF((K636-SUM(L$2:L636))&gt;$N$1,"",(K636-SUM(L$2:L636)))</f>
        <v>30689900</v>
      </c>
    </row>
    <row r="637" spans="1:13" ht="15">
      <c r="A637" s="13">
        <v>693</v>
      </c>
      <c r="B637" s="10" t="s">
        <v>2255</v>
      </c>
      <c r="C637" s="10" t="s">
        <v>2531</v>
      </c>
      <c r="D637" s="10" t="s">
        <v>1528</v>
      </c>
      <c r="E637" s="10" t="s">
        <v>1529</v>
      </c>
      <c r="F637" s="10" t="s">
        <v>690</v>
      </c>
      <c r="G637" s="10" t="s">
        <v>691</v>
      </c>
      <c r="H637" s="24">
        <v>50000</v>
      </c>
      <c r="I637" s="30">
        <v>27052</v>
      </c>
      <c r="J637" s="19">
        <v>0.541</v>
      </c>
      <c r="K637" s="3">
        <f>SUM($H$2:H637)</f>
        <v>30739900</v>
      </c>
      <c r="L637" s="3">
        <f t="shared" si="10"/>
        <v>0</v>
      </c>
      <c r="M637" s="3">
        <f>IF((K637-SUM(L$2:L637))&gt;$N$1,"",(K637-SUM(L$2:L637)))</f>
        <v>30739900</v>
      </c>
    </row>
    <row r="638" spans="1:13" ht="15">
      <c r="A638" s="13">
        <v>694</v>
      </c>
      <c r="B638" s="10" t="s">
        <v>2255</v>
      </c>
      <c r="C638" s="10" t="s">
        <v>960</v>
      </c>
      <c r="D638" s="10" t="s">
        <v>3023</v>
      </c>
      <c r="E638" s="10" t="s">
        <v>3024</v>
      </c>
      <c r="F638" s="10" t="s">
        <v>690</v>
      </c>
      <c r="G638" s="10" t="s">
        <v>691</v>
      </c>
      <c r="H638" s="24">
        <v>50000</v>
      </c>
      <c r="I638" s="30">
        <v>27029</v>
      </c>
      <c r="J638" s="19">
        <v>0.5406</v>
      </c>
      <c r="K638" s="3">
        <f>SUM($H$2:H638)</f>
        <v>30789900</v>
      </c>
      <c r="L638" s="3">
        <f t="shared" si="10"/>
        <v>0</v>
      </c>
      <c r="M638" s="3">
        <f>IF((K638-SUM(L$2:L638))&gt;$N$1,"",(K638-SUM(L$2:L638)))</f>
        <v>30789900</v>
      </c>
    </row>
    <row r="639" spans="1:13" ht="15">
      <c r="A639" s="13">
        <v>695</v>
      </c>
      <c r="B639" s="10" t="s">
        <v>2255</v>
      </c>
      <c r="C639" s="10" t="s">
        <v>2771</v>
      </c>
      <c r="D639" s="9" t="s">
        <v>394</v>
      </c>
      <c r="E639" s="10" t="s">
        <v>395</v>
      </c>
      <c r="F639" s="10" t="s">
        <v>690</v>
      </c>
      <c r="G639" s="10" t="s">
        <v>691</v>
      </c>
      <c r="H639" s="24">
        <v>50000</v>
      </c>
      <c r="I639" s="30">
        <v>27004</v>
      </c>
      <c r="J639" s="19">
        <v>0.5401</v>
      </c>
      <c r="K639" s="3">
        <f>SUM($H$2:H639)</f>
        <v>30839900</v>
      </c>
      <c r="L639" s="3">
        <f t="shared" si="10"/>
        <v>0</v>
      </c>
      <c r="M639" s="3">
        <f>IF((K639-SUM(L$2:L639))&gt;$N$1,"",(K639-SUM(L$2:L639)))</f>
        <v>30839900</v>
      </c>
    </row>
    <row r="640" spans="1:13" ht="15">
      <c r="A640" s="13">
        <v>696</v>
      </c>
      <c r="B640" s="10" t="s">
        <v>2255</v>
      </c>
      <c r="C640" s="10" t="s">
        <v>3029</v>
      </c>
      <c r="D640" s="9" t="s">
        <v>3030</v>
      </c>
      <c r="E640" s="10" t="s">
        <v>3031</v>
      </c>
      <c r="F640" s="10" t="s">
        <v>690</v>
      </c>
      <c r="G640" s="10" t="s">
        <v>691</v>
      </c>
      <c r="H640" s="24">
        <v>50000</v>
      </c>
      <c r="I640" s="30">
        <v>26927</v>
      </c>
      <c r="J640" s="19">
        <v>0.5385</v>
      </c>
      <c r="K640" s="3">
        <f>SUM($H$2:H640)</f>
        <v>30889900</v>
      </c>
      <c r="L640" s="3">
        <f t="shared" si="10"/>
        <v>0</v>
      </c>
      <c r="M640" s="3">
        <f>IF((K640-SUM(L$2:L640))&gt;$N$1,"",(K640-SUM(L$2:L640)))</f>
        <v>30889900</v>
      </c>
    </row>
    <row r="641" spans="1:13" ht="15">
      <c r="A641" s="13">
        <v>697</v>
      </c>
      <c r="B641" s="10" t="s">
        <v>2255</v>
      </c>
      <c r="C641" s="10" t="s">
        <v>2692</v>
      </c>
      <c r="D641" s="9" t="s">
        <v>365</v>
      </c>
      <c r="E641" s="10" t="s">
        <v>366</v>
      </c>
      <c r="F641" s="10" t="s">
        <v>690</v>
      </c>
      <c r="G641" s="10" t="s">
        <v>691</v>
      </c>
      <c r="H641" s="24">
        <v>35000</v>
      </c>
      <c r="I641" s="30">
        <v>21276</v>
      </c>
      <c r="J641" s="19">
        <v>0.6079</v>
      </c>
      <c r="K641" s="3">
        <f>SUM($H$2:H641)</f>
        <v>30924900</v>
      </c>
      <c r="L641" s="3">
        <f t="shared" si="10"/>
        <v>0</v>
      </c>
      <c r="M641" s="3">
        <f>IF((K641-SUM(L$2:L641))&gt;$N$1,"",(K641-SUM(L$2:L641)))</f>
        <v>30924900</v>
      </c>
    </row>
    <row r="642" spans="1:13" ht="15">
      <c r="A642" s="13">
        <v>698</v>
      </c>
      <c r="B642" s="10" t="s">
        <v>2255</v>
      </c>
      <c r="C642" s="10" t="s">
        <v>2632</v>
      </c>
      <c r="D642" s="9" t="s">
        <v>3032</v>
      </c>
      <c r="E642" s="10" t="s">
        <v>3033</v>
      </c>
      <c r="F642" s="10" t="s">
        <v>690</v>
      </c>
      <c r="G642" s="10" t="s">
        <v>691</v>
      </c>
      <c r="H642" s="24">
        <v>50000</v>
      </c>
      <c r="I642" s="30">
        <v>26897</v>
      </c>
      <c r="J642" s="19">
        <v>0.5379</v>
      </c>
      <c r="K642" s="3">
        <f>SUM($H$2:H642)</f>
        <v>30974900</v>
      </c>
      <c r="L642" s="3">
        <f t="shared" si="10"/>
        <v>0</v>
      </c>
      <c r="M642" s="3">
        <f>IF((K642-SUM(L$2:L642))&gt;$N$1,"",(K642-SUM(L$2:L642)))</f>
        <v>30974900</v>
      </c>
    </row>
    <row r="643" spans="1:13" ht="15">
      <c r="A643" s="13">
        <v>699</v>
      </c>
      <c r="B643" s="10" t="s">
        <v>2255</v>
      </c>
      <c r="C643" s="10" t="s">
        <v>2644</v>
      </c>
      <c r="D643" s="9" t="s">
        <v>1506</v>
      </c>
      <c r="E643" s="10" t="s">
        <v>1507</v>
      </c>
      <c r="F643" s="10" t="s">
        <v>690</v>
      </c>
      <c r="G643" s="10" t="s">
        <v>691</v>
      </c>
      <c r="H643" s="24">
        <v>50000</v>
      </c>
      <c r="I643" s="30">
        <v>26882</v>
      </c>
      <c r="J643" s="19">
        <v>0.5376</v>
      </c>
      <c r="K643" s="3">
        <f>SUM($H$2:H643)</f>
        <v>31024900</v>
      </c>
      <c r="L643" s="3">
        <f t="shared" si="10"/>
        <v>0</v>
      </c>
      <c r="M643" s="3">
        <f>IF((K643-SUM(L$2:L643))&gt;$N$1,"",(K643-SUM(L$2:L643)))</f>
        <v>31024900</v>
      </c>
    </row>
    <row r="644" spans="1:13" ht="15">
      <c r="A644" s="13">
        <v>700</v>
      </c>
      <c r="B644" s="10" t="s">
        <v>2255</v>
      </c>
      <c r="C644" s="10" t="s">
        <v>1725</v>
      </c>
      <c r="D644" s="10" t="s">
        <v>1726</v>
      </c>
      <c r="E644" s="10" t="s">
        <v>1727</v>
      </c>
      <c r="F644" s="10" t="s">
        <v>690</v>
      </c>
      <c r="G644" s="10" t="s">
        <v>691</v>
      </c>
      <c r="H644" s="24">
        <v>50000</v>
      </c>
      <c r="I644" s="30">
        <v>26785</v>
      </c>
      <c r="J644" s="19">
        <v>0.5357</v>
      </c>
      <c r="K644" s="3">
        <f>SUM($H$2:H644)</f>
        <v>31074900</v>
      </c>
      <c r="L644" s="3">
        <f t="shared" si="10"/>
        <v>0</v>
      </c>
      <c r="M644" s="3">
        <f>IF((K644-SUM(L$2:L644))&gt;$N$1,"",(K644-SUM(L$2:L644)))</f>
        <v>31074900</v>
      </c>
    </row>
    <row r="645" spans="1:13" ht="15">
      <c r="A645" s="13">
        <v>701</v>
      </c>
      <c r="B645" s="10" t="s">
        <v>2255</v>
      </c>
      <c r="C645" s="10" t="s">
        <v>2258</v>
      </c>
      <c r="D645" s="10" t="s">
        <v>383</v>
      </c>
      <c r="E645" s="10" t="s">
        <v>384</v>
      </c>
      <c r="F645" s="10" t="s">
        <v>690</v>
      </c>
      <c r="G645" s="10" t="s">
        <v>691</v>
      </c>
      <c r="H645" s="24">
        <v>50000</v>
      </c>
      <c r="I645" s="30">
        <v>26753</v>
      </c>
      <c r="J645" s="19">
        <v>0.5351</v>
      </c>
      <c r="K645" s="3">
        <f>SUM($H$2:H645)</f>
        <v>31124900</v>
      </c>
      <c r="L645" s="3">
        <f t="shared" si="10"/>
        <v>0</v>
      </c>
      <c r="M645" s="3">
        <f>IF((K645-SUM(L$2:L645))&gt;$N$1,"",(K645-SUM(L$2:L645)))</f>
        <v>31124900</v>
      </c>
    </row>
    <row r="646" spans="1:13" ht="15">
      <c r="A646" s="13">
        <v>702</v>
      </c>
      <c r="B646" s="10" t="s">
        <v>2255</v>
      </c>
      <c r="C646" s="10" t="s">
        <v>2528</v>
      </c>
      <c r="D646" s="9" t="s">
        <v>392</v>
      </c>
      <c r="E646" s="10" t="s">
        <v>393</v>
      </c>
      <c r="F646" s="10" t="s">
        <v>690</v>
      </c>
      <c r="G646" s="10" t="s">
        <v>691</v>
      </c>
      <c r="H646" s="24">
        <v>50000</v>
      </c>
      <c r="I646" s="30">
        <v>26729</v>
      </c>
      <c r="J646" s="19">
        <v>0.5346</v>
      </c>
      <c r="K646" s="3">
        <f>SUM($H$2:H646)</f>
        <v>31174900</v>
      </c>
      <c r="L646" s="3">
        <f t="shared" si="10"/>
        <v>0</v>
      </c>
      <c r="M646" s="3">
        <f>IF((K646-SUM(L$2:L646))&gt;$N$1,"",(K646-SUM(L$2:L646)))</f>
        <v>31174900</v>
      </c>
    </row>
    <row r="647" spans="1:13" ht="15">
      <c r="A647" s="13">
        <v>703</v>
      </c>
      <c r="B647" s="10" t="s">
        <v>2255</v>
      </c>
      <c r="C647" s="10" t="s">
        <v>2632</v>
      </c>
      <c r="D647" s="10" t="s">
        <v>552</v>
      </c>
      <c r="E647" s="10" t="s">
        <v>553</v>
      </c>
      <c r="F647" s="10" t="s">
        <v>690</v>
      </c>
      <c r="G647" s="10" t="s">
        <v>691</v>
      </c>
      <c r="H647" s="24">
        <v>50000</v>
      </c>
      <c r="I647" s="30">
        <v>26718</v>
      </c>
      <c r="J647" s="19">
        <v>0.5344</v>
      </c>
      <c r="K647" s="3">
        <f>SUM($H$2:H647)</f>
        <v>31224900</v>
      </c>
      <c r="L647" s="3">
        <f t="shared" si="10"/>
        <v>0</v>
      </c>
      <c r="M647" s="3">
        <f>IF((K647-SUM(L$2:L647))&gt;$N$1,"",(K647-SUM(L$2:L647)))</f>
        <v>31224900</v>
      </c>
    </row>
    <row r="648" spans="1:13" ht="15">
      <c r="A648" s="13">
        <v>704</v>
      </c>
      <c r="B648" s="10" t="s">
        <v>2255</v>
      </c>
      <c r="C648" s="10" t="s">
        <v>347</v>
      </c>
      <c r="D648" s="10" t="s">
        <v>348</v>
      </c>
      <c r="E648" s="10" t="s">
        <v>349</v>
      </c>
      <c r="F648" s="10" t="s">
        <v>690</v>
      </c>
      <c r="G648" s="10" t="s">
        <v>691</v>
      </c>
      <c r="H648" s="24">
        <v>50000</v>
      </c>
      <c r="I648" s="30">
        <v>26648</v>
      </c>
      <c r="J648" s="19">
        <v>0.533</v>
      </c>
      <c r="K648" s="3">
        <f>SUM($H$2:H648)</f>
        <v>31274900</v>
      </c>
      <c r="L648" s="3">
        <f t="shared" si="10"/>
        <v>0</v>
      </c>
      <c r="M648" s="3">
        <f>IF((K648-SUM(L$2:L648))&gt;$N$1,"",(K648-SUM(L$2:L648)))</f>
        <v>31274900</v>
      </c>
    </row>
    <row r="649" spans="1:13" ht="15">
      <c r="A649" s="13">
        <v>705</v>
      </c>
      <c r="B649" s="10" t="s">
        <v>2255</v>
      </c>
      <c r="C649" s="10" t="s">
        <v>1699</v>
      </c>
      <c r="D649" s="10" t="s">
        <v>2071</v>
      </c>
      <c r="E649" s="10" t="s">
        <v>2072</v>
      </c>
      <c r="F649" s="10" t="s">
        <v>690</v>
      </c>
      <c r="G649" s="10" t="s">
        <v>691</v>
      </c>
      <c r="H649" s="24">
        <v>50000</v>
      </c>
      <c r="I649" s="30">
        <v>26610</v>
      </c>
      <c r="J649" s="19">
        <v>0.5322</v>
      </c>
      <c r="K649" s="3">
        <f>SUM($H$2:H649)</f>
        <v>31324900</v>
      </c>
      <c r="L649" s="3">
        <f t="shared" si="10"/>
        <v>0</v>
      </c>
      <c r="M649" s="3">
        <f>IF((K649-SUM(L$2:L649))&gt;$N$1,"",(K649-SUM(L$2:L649)))</f>
        <v>31324900</v>
      </c>
    </row>
    <row r="650" spans="1:13" ht="15">
      <c r="A650" s="13">
        <v>706</v>
      </c>
      <c r="B650" s="10" t="s">
        <v>2255</v>
      </c>
      <c r="C650" s="10" t="s">
        <v>1699</v>
      </c>
      <c r="D650" s="10" t="s">
        <v>2073</v>
      </c>
      <c r="E650" s="10" t="s">
        <v>2074</v>
      </c>
      <c r="F650" s="10" t="s">
        <v>690</v>
      </c>
      <c r="G650" s="10" t="s">
        <v>691</v>
      </c>
      <c r="H650" s="24">
        <v>50000</v>
      </c>
      <c r="I650" s="30">
        <v>26610</v>
      </c>
      <c r="J650" s="19">
        <v>0.5322</v>
      </c>
      <c r="K650" s="3">
        <f>SUM($H$2:H650)</f>
        <v>31374900</v>
      </c>
      <c r="L650" s="3">
        <f t="shared" si="10"/>
        <v>0</v>
      </c>
      <c r="M650" s="3">
        <f>IF((K650-SUM(L$2:L650))&gt;$N$1,"",(K650-SUM(L$2:L650)))</f>
        <v>31374900</v>
      </c>
    </row>
    <row r="651" spans="1:13" ht="15">
      <c r="A651" s="13">
        <v>707</v>
      </c>
      <c r="B651" s="10" t="s">
        <v>2255</v>
      </c>
      <c r="C651" s="10" t="s">
        <v>2632</v>
      </c>
      <c r="D651" s="10" t="s">
        <v>3035</v>
      </c>
      <c r="E651" s="10" t="s">
        <v>3036</v>
      </c>
      <c r="F651" s="10" t="s">
        <v>690</v>
      </c>
      <c r="G651" s="10" t="s">
        <v>691</v>
      </c>
      <c r="H651" s="24">
        <v>50000</v>
      </c>
      <c r="I651" s="30">
        <v>26587</v>
      </c>
      <c r="J651" s="19">
        <v>0.5317</v>
      </c>
      <c r="K651" s="3">
        <f>SUM($H$2:H651)</f>
        <v>31424900</v>
      </c>
      <c r="L651" s="3">
        <f t="shared" si="10"/>
        <v>0</v>
      </c>
      <c r="M651" s="3">
        <f>IF((K651-SUM(L$2:L651))&gt;$N$1,"",(K651-SUM(L$2:L651)))</f>
        <v>31424900</v>
      </c>
    </row>
    <row r="652" spans="1:13" ht="15">
      <c r="A652" s="13">
        <v>708</v>
      </c>
      <c r="B652" s="10" t="s">
        <v>2255</v>
      </c>
      <c r="C652" s="10" t="s">
        <v>2877</v>
      </c>
      <c r="D652" s="10" t="s">
        <v>396</v>
      </c>
      <c r="E652" s="10" t="s">
        <v>397</v>
      </c>
      <c r="F652" s="10" t="s">
        <v>690</v>
      </c>
      <c r="G652" s="10" t="s">
        <v>691</v>
      </c>
      <c r="H652" s="24">
        <v>50000</v>
      </c>
      <c r="I652" s="30">
        <v>26578</v>
      </c>
      <c r="J652" s="19">
        <v>0.5316</v>
      </c>
      <c r="K652" s="3">
        <f>SUM($H$2:H652)</f>
        <v>31474900</v>
      </c>
      <c r="L652" s="3">
        <f t="shared" si="10"/>
        <v>0</v>
      </c>
      <c r="M652" s="3">
        <f>IF((K652-SUM(L$2:L652))&gt;$N$1,"",(K652-SUM(L$2:L652)))</f>
        <v>31474900</v>
      </c>
    </row>
    <row r="653" spans="1:13" ht="15">
      <c r="A653" s="13">
        <v>709</v>
      </c>
      <c r="B653" s="10" t="s">
        <v>2255</v>
      </c>
      <c r="C653" s="10" t="s">
        <v>3037</v>
      </c>
      <c r="D653" s="9" t="s">
        <v>3038</v>
      </c>
      <c r="E653" s="10" t="s">
        <v>3039</v>
      </c>
      <c r="F653" s="10" t="s">
        <v>690</v>
      </c>
      <c r="G653" s="10" t="s">
        <v>691</v>
      </c>
      <c r="H653" s="24">
        <v>50000</v>
      </c>
      <c r="I653" s="30">
        <v>26564</v>
      </c>
      <c r="J653" s="19">
        <v>0.5313</v>
      </c>
      <c r="K653" s="3">
        <f>SUM($H$2:H653)</f>
        <v>31524900</v>
      </c>
      <c r="L653" s="3">
        <f t="shared" si="10"/>
        <v>0</v>
      </c>
      <c r="M653" s="3">
        <f>IF((K653-SUM(L$2:L653))&gt;$N$1,"",(K653-SUM(L$2:L653)))</f>
        <v>31524900</v>
      </c>
    </row>
    <row r="654" spans="1:13" ht="15">
      <c r="A654" s="13">
        <v>710</v>
      </c>
      <c r="B654" s="10" t="s">
        <v>2255</v>
      </c>
      <c r="C654" s="10" t="s">
        <v>2644</v>
      </c>
      <c r="D654" s="9" t="s">
        <v>3027</v>
      </c>
      <c r="E654" s="10" t="s">
        <v>3028</v>
      </c>
      <c r="F654" s="10" t="s">
        <v>690</v>
      </c>
      <c r="G654" s="10" t="s">
        <v>691</v>
      </c>
      <c r="H654" s="24">
        <v>50000</v>
      </c>
      <c r="I654" s="30">
        <v>26527</v>
      </c>
      <c r="J654" s="19">
        <v>0.5305</v>
      </c>
      <c r="K654" s="3">
        <f>SUM($H$2:H654)</f>
        <v>31574900</v>
      </c>
      <c r="L654" s="3">
        <f t="shared" si="10"/>
        <v>0</v>
      </c>
      <c r="M654" s="3">
        <f>IF((K654-SUM(L$2:L654))&gt;$N$1,"",(K654-SUM(L$2:L654)))</f>
        <v>31574900</v>
      </c>
    </row>
    <row r="655" spans="1:13" ht="15">
      <c r="A655" s="13">
        <v>711</v>
      </c>
      <c r="B655" s="10" t="s">
        <v>2255</v>
      </c>
      <c r="C655" s="10" t="s">
        <v>2863</v>
      </c>
      <c r="D655" s="9" t="s">
        <v>361</v>
      </c>
      <c r="E655" s="10" t="s">
        <v>362</v>
      </c>
      <c r="F655" s="10" t="s">
        <v>690</v>
      </c>
      <c r="G655" s="10" t="s">
        <v>691</v>
      </c>
      <c r="H655" s="24">
        <v>50000</v>
      </c>
      <c r="I655" s="30">
        <v>26497</v>
      </c>
      <c r="J655" s="19">
        <v>0.5299</v>
      </c>
      <c r="K655" s="3">
        <f>SUM($H$2:H655)</f>
        <v>31624900</v>
      </c>
      <c r="L655" s="3">
        <f t="shared" si="10"/>
        <v>0</v>
      </c>
      <c r="M655" s="3">
        <f>IF((K655-SUM(L$2:L655))&gt;$N$1,"",(K655-SUM(L$2:L655)))</f>
        <v>31624900</v>
      </c>
    </row>
    <row r="656" spans="1:13" ht="15">
      <c r="A656" s="13">
        <v>712</v>
      </c>
      <c r="B656" s="10" t="s">
        <v>2255</v>
      </c>
      <c r="C656" s="10" t="s">
        <v>2632</v>
      </c>
      <c r="D656" s="10" t="s">
        <v>2093</v>
      </c>
      <c r="E656" s="10" t="s">
        <v>2094</v>
      </c>
      <c r="F656" s="10" t="s">
        <v>690</v>
      </c>
      <c r="G656" s="10" t="s">
        <v>691</v>
      </c>
      <c r="H656" s="24">
        <v>50000</v>
      </c>
      <c r="I656" s="30">
        <v>26492</v>
      </c>
      <c r="J656" s="19">
        <v>0.5298</v>
      </c>
      <c r="K656" s="3">
        <f>SUM($H$2:H656)</f>
        <v>31674900</v>
      </c>
      <c r="L656" s="3">
        <f t="shared" si="10"/>
        <v>0</v>
      </c>
      <c r="M656" s="3">
        <f>IF((K656-SUM(L$2:L656))&gt;$N$1,"",(K656-SUM(L$2:L656)))</f>
        <v>31674900</v>
      </c>
    </row>
    <row r="657" spans="1:13" ht="15">
      <c r="A657" s="13">
        <v>714</v>
      </c>
      <c r="B657" s="10" t="s">
        <v>2255</v>
      </c>
      <c r="C657" s="10" t="s">
        <v>2649</v>
      </c>
      <c r="D657" s="10" t="s">
        <v>387</v>
      </c>
      <c r="E657" s="10" t="s">
        <v>388</v>
      </c>
      <c r="F657" s="10" t="s">
        <v>690</v>
      </c>
      <c r="G657" s="10" t="s">
        <v>691</v>
      </c>
      <c r="H657" s="24">
        <v>40000</v>
      </c>
      <c r="I657" s="30">
        <v>22806</v>
      </c>
      <c r="J657" s="19">
        <v>0.5701</v>
      </c>
      <c r="K657" s="3">
        <f>SUM($H$2:H657)</f>
        <v>31714900</v>
      </c>
      <c r="L657" s="3">
        <f t="shared" si="10"/>
        <v>0</v>
      </c>
      <c r="M657" s="3">
        <f>IF((K657-SUM(L$2:L657))&gt;$N$1,"",(K657-SUM(L$2:L657)))</f>
        <v>31714900</v>
      </c>
    </row>
    <row r="658" spans="1:13" ht="15">
      <c r="A658" s="13">
        <v>715</v>
      </c>
      <c r="B658" s="10" t="s">
        <v>2255</v>
      </c>
      <c r="C658" s="10" t="s">
        <v>2531</v>
      </c>
      <c r="D658" s="9" t="s">
        <v>381</v>
      </c>
      <c r="E658" s="10" t="s">
        <v>382</v>
      </c>
      <c r="F658" s="10" t="s">
        <v>690</v>
      </c>
      <c r="G658" s="10" t="s">
        <v>691</v>
      </c>
      <c r="H658" s="24">
        <v>50000</v>
      </c>
      <c r="I658" s="30">
        <v>26463</v>
      </c>
      <c r="J658" s="19">
        <v>0.5293</v>
      </c>
      <c r="K658" s="3">
        <f>SUM($H$2:H658)</f>
        <v>31764900</v>
      </c>
      <c r="L658" s="3">
        <f t="shared" si="10"/>
        <v>0</v>
      </c>
      <c r="M658" s="3">
        <f>IF((K658-SUM(L$2:L658))&gt;$N$1,"",(K658-SUM(L$2:L658)))</f>
        <v>31764900</v>
      </c>
    </row>
    <row r="659" spans="1:13" ht="15">
      <c r="A659" s="13">
        <v>716</v>
      </c>
      <c r="B659" s="10" t="s">
        <v>2255</v>
      </c>
      <c r="C659" s="10" t="s">
        <v>897</v>
      </c>
      <c r="D659" s="9" t="s">
        <v>2047</v>
      </c>
      <c r="E659" s="10" t="s">
        <v>2048</v>
      </c>
      <c r="F659" s="10" t="s">
        <v>690</v>
      </c>
      <c r="G659" s="10" t="s">
        <v>691</v>
      </c>
      <c r="H659" s="24">
        <v>50000</v>
      </c>
      <c r="I659" s="30">
        <v>26454</v>
      </c>
      <c r="J659" s="19">
        <v>0.5291</v>
      </c>
      <c r="K659" s="3">
        <f>SUM($H$2:H659)</f>
        <v>31814900</v>
      </c>
      <c r="L659" s="3">
        <f t="shared" si="10"/>
        <v>0</v>
      </c>
      <c r="M659" s="3">
        <f>IF((K659-SUM(L$2:L659))&gt;$N$1,"",(K659-SUM(L$2:L659)))</f>
        <v>31814900</v>
      </c>
    </row>
    <row r="660" spans="1:13" ht="15">
      <c r="A660" s="13">
        <v>717</v>
      </c>
      <c r="B660" s="10" t="s">
        <v>2255</v>
      </c>
      <c r="C660" s="10" t="s">
        <v>1682</v>
      </c>
      <c r="D660" s="9" t="s">
        <v>1870</v>
      </c>
      <c r="E660" s="10" t="s">
        <v>1871</v>
      </c>
      <c r="F660" s="10" t="s">
        <v>690</v>
      </c>
      <c r="G660" s="10" t="s">
        <v>691</v>
      </c>
      <c r="H660" s="24">
        <v>50000</v>
      </c>
      <c r="I660" s="30">
        <v>26431</v>
      </c>
      <c r="J660" s="19">
        <v>0.5286</v>
      </c>
      <c r="K660" s="3">
        <f>SUM($H$2:H660)</f>
        <v>31864900</v>
      </c>
      <c r="L660" s="3">
        <f t="shared" si="10"/>
        <v>0</v>
      </c>
      <c r="M660" s="3">
        <f>IF((K660-SUM(L$2:L660))&gt;$N$1,"",(K660-SUM(L$2:L660)))</f>
        <v>31864900</v>
      </c>
    </row>
    <row r="661" spans="1:13" ht="15">
      <c r="A661" s="13">
        <v>718</v>
      </c>
      <c r="B661" s="10" t="s">
        <v>2255</v>
      </c>
      <c r="C661" s="10" t="s">
        <v>2900</v>
      </c>
      <c r="D661" s="9" t="s">
        <v>3040</v>
      </c>
      <c r="E661" s="10" t="s">
        <v>3041</v>
      </c>
      <c r="F661" s="10" t="s">
        <v>690</v>
      </c>
      <c r="G661" s="10" t="s">
        <v>691</v>
      </c>
      <c r="H661" s="24">
        <v>50000</v>
      </c>
      <c r="I661" s="30">
        <v>26427</v>
      </c>
      <c r="J661" s="19">
        <v>0.5285</v>
      </c>
      <c r="K661" s="3">
        <f>SUM($H$2:H661)</f>
        <v>31914900</v>
      </c>
      <c r="L661" s="3">
        <f t="shared" si="10"/>
        <v>0</v>
      </c>
      <c r="M661" s="3">
        <f>IF((K661-SUM(L$2:L661))&gt;$N$1,"",(K661-SUM(L$2:L661)))</f>
        <v>31914900</v>
      </c>
    </row>
    <row r="662" spans="1:13" ht="15">
      <c r="A662" s="13">
        <v>719</v>
      </c>
      <c r="B662" s="10" t="s">
        <v>2255</v>
      </c>
      <c r="C662" s="10" t="s">
        <v>1510</v>
      </c>
      <c r="D662" s="9" t="s">
        <v>3042</v>
      </c>
      <c r="E662" s="10" t="s">
        <v>3043</v>
      </c>
      <c r="F662" s="10" t="s">
        <v>690</v>
      </c>
      <c r="G662" s="10" t="s">
        <v>691</v>
      </c>
      <c r="H662" s="24">
        <v>50000</v>
      </c>
      <c r="I662" s="30">
        <v>26410</v>
      </c>
      <c r="J662" s="19">
        <v>0.5282</v>
      </c>
      <c r="K662" s="3">
        <f>SUM($H$2:H662)</f>
        <v>31964900</v>
      </c>
      <c r="L662" s="3">
        <f t="shared" si="10"/>
        <v>0</v>
      </c>
      <c r="M662" s="3">
        <f>IF((K662-SUM(L$2:L662))&gt;$N$1,"",(K662-SUM(L$2:L662)))</f>
        <v>31964900</v>
      </c>
    </row>
    <row r="663" spans="1:13" ht="15">
      <c r="A663" s="13">
        <v>720</v>
      </c>
      <c r="B663" s="10" t="s">
        <v>2255</v>
      </c>
      <c r="C663" s="10" t="s">
        <v>1510</v>
      </c>
      <c r="D663" s="9" t="s">
        <v>3044</v>
      </c>
      <c r="E663" s="10" t="s">
        <v>3045</v>
      </c>
      <c r="F663" s="10" t="s">
        <v>690</v>
      </c>
      <c r="G663" s="10" t="s">
        <v>691</v>
      </c>
      <c r="H663" s="24">
        <v>50000</v>
      </c>
      <c r="I663" s="30">
        <v>26410</v>
      </c>
      <c r="J663" s="19">
        <v>0.5282</v>
      </c>
      <c r="K663" s="3">
        <f>SUM($H$2:H663)</f>
        <v>32014900</v>
      </c>
      <c r="L663" s="3">
        <f t="shared" si="10"/>
        <v>0</v>
      </c>
      <c r="M663" s="3">
        <f>IF((K663-SUM(L$2:L663))&gt;$N$1,"",(K663-SUM(L$2:L663)))</f>
        <v>32014900</v>
      </c>
    </row>
    <row r="664" spans="1:13" ht="15">
      <c r="A664" s="13">
        <v>721</v>
      </c>
      <c r="B664" s="10" t="s">
        <v>2255</v>
      </c>
      <c r="C664" s="10" t="s">
        <v>2632</v>
      </c>
      <c r="D664" s="9" t="s">
        <v>3048</v>
      </c>
      <c r="E664" s="10" t="s">
        <v>3049</v>
      </c>
      <c r="F664" s="10" t="s">
        <v>690</v>
      </c>
      <c r="G664" s="10" t="s">
        <v>691</v>
      </c>
      <c r="H664" s="24">
        <v>50000</v>
      </c>
      <c r="I664" s="30">
        <v>26347</v>
      </c>
      <c r="J664" s="19">
        <v>0.5269</v>
      </c>
      <c r="K664" s="3">
        <f>SUM($H$2:H664)</f>
        <v>32064900</v>
      </c>
      <c r="L664" s="3">
        <f t="shared" si="10"/>
        <v>0</v>
      </c>
      <c r="M664" s="3">
        <f>IF((K664-SUM(L$2:L664))&gt;$N$1,"",(K664-SUM(L$2:L664)))</f>
        <v>32064900</v>
      </c>
    </row>
    <row r="665" spans="1:13" ht="15">
      <c r="A665" s="13">
        <v>722</v>
      </c>
      <c r="B665" s="10" t="s">
        <v>2255</v>
      </c>
      <c r="C665" s="10" t="s">
        <v>2394</v>
      </c>
      <c r="D665" s="10" t="s">
        <v>375</v>
      </c>
      <c r="E665" s="10" t="s">
        <v>376</v>
      </c>
      <c r="F665" s="10" t="s">
        <v>690</v>
      </c>
      <c r="G665" s="10" t="s">
        <v>691</v>
      </c>
      <c r="H665" s="24">
        <v>50000</v>
      </c>
      <c r="I665" s="30">
        <v>26347</v>
      </c>
      <c r="J665" s="19">
        <v>0.5269</v>
      </c>
      <c r="K665" s="3">
        <f>SUM($H$2:H665)</f>
        <v>32114900</v>
      </c>
      <c r="L665" s="3">
        <f aca="true" t="shared" si="11" ref="L665:L724">IF(OR(G665="canceled",G665="hold"),H665,0)</f>
        <v>0</v>
      </c>
      <c r="M665" s="3">
        <f>IF((K665-SUM(L$2:L665))&gt;$N$1,"",(K665-SUM(L$2:L665)))</f>
        <v>32114900</v>
      </c>
    </row>
    <row r="666" spans="1:13" ht="15">
      <c r="A666" s="13">
        <v>723</v>
      </c>
      <c r="B666" s="10" t="s">
        <v>2255</v>
      </c>
      <c r="C666" s="10" t="s">
        <v>1437</v>
      </c>
      <c r="D666" s="9" t="s">
        <v>3050</v>
      </c>
      <c r="E666" s="10" t="s">
        <v>3051</v>
      </c>
      <c r="F666" s="10" t="s">
        <v>690</v>
      </c>
      <c r="G666" s="10" t="s">
        <v>691</v>
      </c>
      <c r="H666" s="24">
        <v>50000</v>
      </c>
      <c r="I666" s="30">
        <v>26335</v>
      </c>
      <c r="J666" s="19">
        <v>0.5267</v>
      </c>
      <c r="K666" s="3">
        <f>SUM($H$2:H666)</f>
        <v>32164900</v>
      </c>
      <c r="L666" s="3">
        <f t="shared" si="11"/>
        <v>0</v>
      </c>
      <c r="M666" s="3">
        <f>IF((K666-SUM(L$2:L666))&gt;$N$1,"",(K666-SUM(L$2:L666)))</f>
        <v>32164900</v>
      </c>
    </row>
    <row r="667" spans="1:13" ht="15">
      <c r="A667" s="13">
        <v>724</v>
      </c>
      <c r="B667" s="10" t="s">
        <v>2255</v>
      </c>
      <c r="C667" s="10" t="s">
        <v>2894</v>
      </c>
      <c r="D667" s="9" t="s">
        <v>385</v>
      </c>
      <c r="E667" s="10" t="s">
        <v>386</v>
      </c>
      <c r="F667" s="10" t="s">
        <v>690</v>
      </c>
      <c r="G667" s="10" t="s">
        <v>691</v>
      </c>
      <c r="H667" s="24">
        <v>50000</v>
      </c>
      <c r="I667" s="30">
        <v>26334</v>
      </c>
      <c r="J667" s="19">
        <v>0.5267</v>
      </c>
      <c r="K667" s="3">
        <f>SUM($H$2:H667)</f>
        <v>32214900</v>
      </c>
      <c r="L667" s="3">
        <f t="shared" si="11"/>
        <v>0</v>
      </c>
      <c r="M667" s="3">
        <f>IF((K667-SUM(L$2:L667))&gt;$N$1,"",(K667-SUM(L$2:L667)))</f>
        <v>32214900</v>
      </c>
    </row>
    <row r="668" spans="1:13" ht="15">
      <c r="A668" s="13">
        <v>726</v>
      </c>
      <c r="B668" s="10" t="s">
        <v>2255</v>
      </c>
      <c r="C668" s="10" t="s">
        <v>960</v>
      </c>
      <c r="D668" s="10" t="s">
        <v>363</v>
      </c>
      <c r="E668" s="10" t="s">
        <v>364</v>
      </c>
      <c r="F668" s="10" t="s">
        <v>690</v>
      </c>
      <c r="G668" s="10" t="s">
        <v>691</v>
      </c>
      <c r="H668" s="24">
        <v>50000</v>
      </c>
      <c r="I668" s="30">
        <v>26244</v>
      </c>
      <c r="J668" s="19">
        <v>0.5249</v>
      </c>
      <c r="K668" s="3">
        <f>SUM($H$2:H668)</f>
        <v>32264900</v>
      </c>
      <c r="L668" s="3">
        <f t="shared" si="11"/>
        <v>0</v>
      </c>
      <c r="M668" s="3">
        <f>IF((K668-SUM(L$2:L668))&gt;$N$1,"",(K668-SUM(L$2:L668)))</f>
        <v>32264900</v>
      </c>
    </row>
    <row r="669" spans="1:13" ht="15">
      <c r="A669" s="13">
        <v>727</v>
      </c>
      <c r="B669" s="10" t="s">
        <v>2255</v>
      </c>
      <c r="C669" s="10" t="s">
        <v>1083</v>
      </c>
      <c r="D669" s="10" t="s">
        <v>2041</v>
      </c>
      <c r="E669" s="10" t="s">
        <v>2042</v>
      </c>
      <c r="F669" s="10" t="s">
        <v>690</v>
      </c>
      <c r="G669" s="10" t="s">
        <v>691</v>
      </c>
      <c r="H669" s="24">
        <v>50000</v>
      </c>
      <c r="I669" s="30">
        <v>26219</v>
      </c>
      <c r="J669" s="19">
        <v>0.5244</v>
      </c>
      <c r="K669" s="3">
        <f>SUM($H$2:H669)</f>
        <v>32314900</v>
      </c>
      <c r="L669" s="3">
        <f t="shared" si="11"/>
        <v>0</v>
      </c>
      <c r="M669" s="3">
        <f>IF((K669-SUM(L$2:L669))&gt;$N$1,"",(K669-SUM(L$2:L669)))</f>
        <v>32314900</v>
      </c>
    </row>
    <row r="670" spans="1:13" ht="15">
      <c r="A670" s="13">
        <v>729</v>
      </c>
      <c r="B670" s="10" t="s">
        <v>2255</v>
      </c>
      <c r="C670" s="10" t="s">
        <v>3055</v>
      </c>
      <c r="D670" s="10" t="s">
        <v>3056</v>
      </c>
      <c r="E670" s="10" t="s">
        <v>3057</v>
      </c>
      <c r="F670" s="10" t="s">
        <v>690</v>
      </c>
      <c r="G670" s="10" t="s">
        <v>691</v>
      </c>
      <c r="H670" s="24">
        <v>50000</v>
      </c>
      <c r="I670" s="30">
        <v>26212</v>
      </c>
      <c r="J670" s="19">
        <v>0.5242</v>
      </c>
      <c r="K670" s="3">
        <f>SUM($H$2:H670)</f>
        <v>32364900</v>
      </c>
      <c r="L670" s="3">
        <f t="shared" si="11"/>
        <v>0</v>
      </c>
      <c r="M670" s="3">
        <f>IF((K670-SUM(L$2:L670))&gt;$N$1,"",(K670-SUM(L$2:L670)))</f>
        <v>32364900</v>
      </c>
    </row>
    <row r="671" spans="1:13" ht="15">
      <c r="A671" s="13">
        <v>730</v>
      </c>
      <c r="B671" s="10" t="s">
        <v>2255</v>
      </c>
      <c r="C671" s="10" t="s">
        <v>389</v>
      </c>
      <c r="D671" s="10" t="s">
        <v>390</v>
      </c>
      <c r="E671" s="10" t="s">
        <v>391</v>
      </c>
      <c r="F671" s="10" t="s">
        <v>690</v>
      </c>
      <c r="G671" s="10" t="s">
        <v>691</v>
      </c>
      <c r="H671" s="24">
        <v>50000</v>
      </c>
      <c r="I671" s="30">
        <v>26212</v>
      </c>
      <c r="J671" s="19">
        <v>0.5242</v>
      </c>
      <c r="K671" s="3">
        <f>SUM($H$2:H671)</f>
        <v>32414900</v>
      </c>
      <c r="L671" s="3">
        <f t="shared" si="11"/>
        <v>0</v>
      </c>
      <c r="M671" s="3">
        <f>IF((K671-SUM(L$2:L671))&gt;$N$1,"",(K671-SUM(L$2:L671)))</f>
        <v>32414900</v>
      </c>
    </row>
    <row r="672" spans="1:13" ht="15">
      <c r="A672" s="13">
        <v>731</v>
      </c>
      <c r="B672" s="10" t="s">
        <v>2255</v>
      </c>
      <c r="C672" s="10" t="s">
        <v>2976</v>
      </c>
      <c r="D672" s="10" t="s">
        <v>2053</v>
      </c>
      <c r="E672" s="10" t="s">
        <v>2054</v>
      </c>
      <c r="F672" s="10" t="s">
        <v>690</v>
      </c>
      <c r="G672" s="10" t="s">
        <v>691</v>
      </c>
      <c r="H672" s="24">
        <v>50000</v>
      </c>
      <c r="I672" s="30">
        <v>26114</v>
      </c>
      <c r="J672" s="19">
        <v>0.5223</v>
      </c>
      <c r="K672" s="3">
        <f>SUM($H$2:H672)</f>
        <v>32464900</v>
      </c>
      <c r="L672" s="3">
        <f t="shared" si="11"/>
        <v>0</v>
      </c>
      <c r="M672" s="3">
        <f>IF((K672-SUM(L$2:L672))&gt;$N$1,"",(K672-SUM(L$2:L672)))</f>
        <v>32464900</v>
      </c>
    </row>
    <row r="673" spans="1:13" ht="15">
      <c r="A673" s="13">
        <v>732</v>
      </c>
      <c r="B673" s="10" t="s">
        <v>2255</v>
      </c>
      <c r="C673" s="10" t="s">
        <v>2064</v>
      </c>
      <c r="D673" s="10" t="s">
        <v>2065</v>
      </c>
      <c r="E673" s="10" t="s">
        <v>2066</v>
      </c>
      <c r="F673" s="10" t="s">
        <v>690</v>
      </c>
      <c r="G673" s="10" t="s">
        <v>691</v>
      </c>
      <c r="H673" s="24">
        <v>50000</v>
      </c>
      <c r="I673" s="30">
        <v>26108</v>
      </c>
      <c r="J673" s="19">
        <v>0.5222</v>
      </c>
      <c r="K673" s="3">
        <f>SUM($H$2:H673)</f>
        <v>32514900</v>
      </c>
      <c r="L673" s="3">
        <f t="shared" si="11"/>
        <v>0</v>
      </c>
      <c r="M673" s="3">
        <f>IF((K673-SUM(L$2:L673))&gt;$N$1,"",(K673-SUM(L$2:L673)))</f>
        <v>32514900</v>
      </c>
    </row>
    <row r="674" spans="1:13" ht="15">
      <c r="A674" s="13">
        <v>733</v>
      </c>
      <c r="B674" s="10" t="s">
        <v>2255</v>
      </c>
      <c r="C674" s="10" t="s">
        <v>1510</v>
      </c>
      <c r="D674" s="10" t="s">
        <v>3058</v>
      </c>
      <c r="E674" s="10" t="s">
        <v>3059</v>
      </c>
      <c r="F674" s="10" t="s">
        <v>690</v>
      </c>
      <c r="G674" s="10" t="s">
        <v>691</v>
      </c>
      <c r="H674" s="24">
        <v>50000</v>
      </c>
      <c r="I674" s="30">
        <v>25994</v>
      </c>
      <c r="J674" s="19">
        <v>0.5199</v>
      </c>
      <c r="K674" s="3">
        <f>SUM($H$2:H674)</f>
        <v>32564900</v>
      </c>
      <c r="L674" s="3">
        <f t="shared" si="11"/>
        <v>0</v>
      </c>
      <c r="M674" s="3">
        <f>IF((K674-SUM(L$2:L674))&gt;$N$1,"",(K674-SUM(L$2:L674)))</f>
        <v>32564900</v>
      </c>
    </row>
    <row r="675" spans="1:13" ht="15">
      <c r="A675" s="13">
        <v>734</v>
      </c>
      <c r="B675" s="10" t="s">
        <v>2255</v>
      </c>
      <c r="C675" s="10" t="s">
        <v>1510</v>
      </c>
      <c r="D675" s="9" t="s">
        <v>3060</v>
      </c>
      <c r="E675" s="10" t="s">
        <v>3061</v>
      </c>
      <c r="F675" s="10" t="s">
        <v>690</v>
      </c>
      <c r="G675" s="10" t="s">
        <v>691</v>
      </c>
      <c r="H675" s="24">
        <v>50000</v>
      </c>
      <c r="I675" s="30">
        <v>25994</v>
      </c>
      <c r="J675" s="19">
        <v>0.5199</v>
      </c>
      <c r="K675" s="3">
        <f>SUM($H$2:H675)</f>
        <v>32614900</v>
      </c>
      <c r="L675" s="3">
        <f t="shared" si="11"/>
        <v>0</v>
      </c>
      <c r="M675" s="3">
        <f>IF((K675-SUM(L$2:L675))&gt;$N$1,"",(K675-SUM(L$2:L675)))</f>
        <v>32614900</v>
      </c>
    </row>
    <row r="676" spans="1:13" ht="15">
      <c r="A676" s="13">
        <v>735</v>
      </c>
      <c r="B676" s="10" t="s">
        <v>2255</v>
      </c>
      <c r="C676" s="10" t="s">
        <v>1510</v>
      </c>
      <c r="D676" s="9" t="s">
        <v>3062</v>
      </c>
      <c r="E676" s="10" t="s">
        <v>3063</v>
      </c>
      <c r="F676" s="10" t="s">
        <v>690</v>
      </c>
      <c r="G676" s="10" t="s">
        <v>691</v>
      </c>
      <c r="H676" s="24">
        <v>50000</v>
      </c>
      <c r="I676" s="30">
        <v>25994</v>
      </c>
      <c r="J676" s="19">
        <v>0.5199</v>
      </c>
      <c r="K676" s="3">
        <f>SUM($H$2:H676)</f>
        <v>32664900</v>
      </c>
      <c r="L676" s="3">
        <f t="shared" si="11"/>
        <v>0</v>
      </c>
      <c r="M676" s="3">
        <f>IF((K676-SUM(L$2:L676))&gt;$N$1,"",(K676-SUM(L$2:L676)))</f>
        <v>32664900</v>
      </c>
    </row>
    <row r="677" spans="1:13" ht="15">
      <c r="A677" s="13">
        <v>736</v>
      </c>
      <c r="B677" s="10" t="s">
        <v>2255</v>
      </c>
      <c r="C677" s="10" t="s">
        <v>1510</v>
      </c>
      <c r="D677" s="9" t="s">
        <v>3064</v>
      </c>
      <c r="E677" s="10" t="s">
        <v>3065</v>
      </c>
      <c r="F677" s="10" t="s">
        <v>690</v>
      </c>
      <c r="G677" s="10" t="s">
        <v>691</v>
      </c>
      <c r="H677" s="24">
        <v>50000</v>
      </c>
      <c r="I677" s="30">
        <v>25994</v>
      </c>
      <c r="J677" s="19">
        <v>0.5199</v>
      </c>
      <c r="K677" s="3">
        <f>SUM($H$2:H677)</f>
        <v>32714900</v>
      </c>
      <c r="L677" s="3">
        <f t="shared" si="11"/>
        <v>0</v>
      </c>
      <c r="M677" s="3">
        <f>IF((K677-SUM(L$2:L677))&gt;$N$1,"",(K677-SUM(L$2:L677)))</f>
        <v>32714900</v>
      </c>
    </row>
    <row r="678" spans="1:13" ht="15">
      <c r="A678" s="13">
        <v>737</v>
      </c>
      <c r="B678" s="10" t="s">
        <v>2255</v>
      </c>
      <c r="C678" s="10" t="s">
        <v>1176</v>
      </c>
      <c r="D678" s="9" t="s">
        <v>3066</v>
      </c>
      <c r="E678" s="10" t="s">
        <v>3067</v>
      </c>
      <c r="F678" s="10" t="s">
        <v>690</v>
      </c>
      <c r="G678" s="10" t="s">
        <v>691</v>
      </c>
      <c r="H678" s="24">
        <v>50000</v>
      </c>
      <c r="I678" s="30">
        <v>25994</v>
      </c>
      <c r="J678" s="19">
        <v>0.5199</v>
      </c>
      <c r="K678" s="3">
        <f>SUM($H$2:H678)</f>
        <v>32764900</v>
      </c>
      <c r="L678" s="3">
        <f t="shared" si="11"/>
        <v>0</v>
      </c>
      <c r="M678" s="3">
        <f>IF((K678-SUM(L$2:L678))&gt;$N$1,"",(K678-SUM(L$2:L678)))</f>
        <v>32764900</v>
      </c>
    </row>
    <row r="679" spans="1:13" ht="15">
      <c r="A679" s="13">
        <v>738</v>
      </c>
      <c r="B679" s="10" t="s">
        <v>2255</v>
      </c>
      <c r="C679" s="10" t="s">
        <v>3068</v>
      </c>
      <c r="D679" s="9" t="s">
        <v>3069</v>
      </c>
      <c r="E679" s="10" t="s">
        <v>3070</v>
      </c>
      <c r="F679" s="10" t="s">
        <v>690</v>
      </c>
      <c r="G679" s="10" t="s">
        <v>691</v>
      </c>
      <c r="H679" s="24">
        <v>50000</v>
      </c>
      <c r="I679" s="30">
        <v>25976</v>
      </c>
      <c r="J679" s="19">
        <v>0.5195</v>
      </c>
      <c r="K679" s="3">
        <f>SUM($H$2:H679)</f>
        <v>32814900</v>
      </c>
      <c r="L679" s="3">
        <f t="shared" si="11"/>
        <v>0</v>
      </c>
      <c r="M679" s="3">
        <f>IF((K679-SUM(L$2:L679))&gt;$N$1,"",(K679-SUM(L$2:L679)))</f>
        <v>32814900</v>
      </c>
    </row>
    <row r="680" spans="1:13" ht="15">
      <c r="A680" s="13">
        <v>739</v>
      </c>
      <c r="B680" s="10" t="s">
        <v>2255</v>
      </c>
      <c r="C680" s="10" t="s">
        <v>3076</v>
      </c>
      <c r="D680" s="9" t="s">
        <v>3077</v>
      </c>
      <c r="E680" s="10" t="s">
        <v>3078</v>
      </c>
      <c r="F680" s="10" t="s">
        <v>690</v>
      </c>
      <c r="G680" s="10" t="s">
        <v>691</v>
      </c>
      <c r="H680" s="24">
        <v>50000</v>
      </c>
      <c r="I680" s="30">
        <v>25916</v>
      </c>
      <c r="J680" s="19">
        <v>0.5183</v>
      </c>
      <c r="K680" s="3">
        <f>SUM($H$2:H680)</f>
        <v>32864900</v>
      </c>
      <c r="L680" s="3">
        <f t="shared" si="11"/>
        <v>0</v>
      </c>
      <c r="M680" s="3">
        <f>IF((K680-SUM(L$2:L680))&gt;$N$1,"",(K680-SUM(L$2:L680)))</f>
        <v>32864900</v>
      </c>
    </row>
    <row r="681" spans="1:13" ht="15">
      <c r="A681" s="13">
        <v>740</v>
      </c>
      <c r="B681" s="10" t="s">
        <v>2255</v>
      </c>
      <c r="C681" s="10" t="s">
        <v>897</v>
      </c>
      <c r="D681" s="9" t="s">
        <v>3082</v>
      </c>
      <c r="E681" s="10" t="s">
        <v>3083</v>
      </c>
      <c r="F681" s="10" t="s">
        <v>690</v>
      </c>
      <c r="G681" s="10" t="s">
        <v>691</v>
      </c>
      <c r="H681" s="24">
        <v>50000</v>
      </c>
      <c r="I681" s="30">
        <v>25824</v>
      </c>
      <c r="J681" s="19">
        <v>0.5165</v>
      </c>
      <c r="K681" s="3">
        <f>SUM($H$2:H681)</f>
        <v>32914900</v>
      </c>
      <c r="L681" s="3">
        <f t="shared" si="11"/>
        <v>0</v>
      </c>
      <c r="M681" s="3">
        <f>IF((K681-SUM(L$2:L681))&gt;$N$1,"",(K681-SUM(L$2:L681)))</f>
        <v>32914900</v>
      </c>
    </row>
    <row r="682" spans="1:13" ht="15">
      <c r="A682" s="13">
        <v>741</v>
      </c>
      <c r="B682" s="10" t="s">
        <v>2255</v>
      </c>
      <c r="C682" s="10" t="s">
        <v>2900</v>
      </c>
      <c r="D682" s="10" t="s">
        <v>2089</v>
      </c>
      <c r="E682" s="10" t="s">
        <v>2090</v>
      </c>
      <c r="F682" s="10" t="s">
        <v>690</v>
      </c>
      <c r="G682" s="10" t="s">
        <v>691</v>
      </c>
      <c r="H682" s="24">
        <v>50000</v>
      </c>
      <c r="I682" s="30">
        <v>25821</v>
      </c>
      <c r="J682" s="19">
        <v>0.5164</v>
      </c>
      <c r="K682" s="3">
        <f>SUM($H$2:H682)</f>
        <v>32964900</v>
      </c>
      <c r="L682" s="3">
        <f t="shared" si="11"/>
        <v>0</v>
      </c>
      <c r="M682" s="3">
        <f>IF((K682-SUM(L$2:L682))&gt;$N$1,"",(K682-SUM(L$2:L682)))</f>
        <v>32964900</v>
      </c>
    </row>
    <row r="683" spans="1:13" ht="15">
      <c r="A683" s="13">
        <v>742</v>
      </c>
      <c r="B683" s="10" t="s">
        <v>2255</v>
      </c>
      <c r="C683" s="10" t="s">
        <v>3084</v>
      </c>
      <c r="D683" s="9" t="s">
        <v>3085</v>
      </c>
      <c r="E683" s="10" t="s">
        <v>3086</v>
      </c>
      <c r="F683" s="10" t="s">
        <v>690</v>
      </c>
      <c r="G683" s="10" t="s">
        <v>691</v>
      </c>
      <c r="H683" s="24">
        <v>50000</v>
      </c>
      <c r="I683" s="30">
        <v>25804</v>
      </c>
      <c r="J683" s="19">
        <v>0.5161</v>
      </c>
      <c r="K683" s="3">
        <f>SUM($H$2:H683)</f>
        <v>33014900</v>
      </c>
      <c r="L683" s="3">
        <f t="shared" si="11"/>
        <v>0</v>
      </c>
      <c r="M683" s="3">
        <f>IF((K683-SUM(L$2:L683))&gt;$N$1,"",(K683-SUM(L$2:L683)))</f>
        <v>33014900</v>
      </c>
    </row>
    <row r="684" spans="1:13" ht="15">
      <c r="A684" s="13">
        <v>743</v>
      </c>
      <c r="B684" s="10" t="s">
        <v>2255</v>
      </c>
      <c r="C684" s="10" t="s">
        <v>1510</v>
      </c>
      <c r="D684" s="9" t="s">
        <v>3090</v>
      </c>
      <c r="E684" s="10" t="s">
        <v>3091</v>
      </c>
      <c r="F684" s="10" t="s">
        <v>690</v>
      </c>
      <c r="G684" s="10" t="s">
        <v>691</v>
      </c>
      <c r="H684" s="24">
        <v>50000</v>
      </c>
      <c r="I684" s="30">
        <v>25799</v>
      </c>
      <c r="J684" s="19">
        <v>0.516</v>
      </c>
      <c r="K684" s="3">
        <f>SUM($H$2:H684)</f>
        <v>33064900</v>
      </c>
      <c r="L684" s="3">
        <f t="shared" si="11"/>
        <v>0</v>
      </c>
      <c r="M684" s="3">
        <f>IF((K684-SUM(L$2:L684))&gt;$N$1,"",(K684-SUM(L$2:L684)))</f>
        <v>33064900</v>
      </c>
    </row>
    <row r="685" spans="1:13" ht="15">
      <c r="A685" s="13">
        <v>744</v>
      </c>
      <c r="B685" s="10" t="s">
        <v>2255</v>
      </c>
      <c r="C685" s="10" t="s">
        <v>897</v>
      </c>
      <c r="D685" s="9" t="s">
        <v>3092</v>
      </c>
      <c r="E685" s="10" t="s">
        <v>3093</v>
      </c>
      <c r="F685" s="10" t="s">
        <v>690</v>
      </c>
      <c r="G685" s="10" t="s">
        <v>691</v>
      </c>
      <c r="H685" s="24">
        <v>50000</v>
      </c>
      <c r="I685" s="30">
        <v>25784</v>
      </c>
      <c r="J685" s="19">
        <v>0.5157</v>
      </c>
      <c r="K685" s="3">
        <f>SUM($H$2:H685)</f>
        <v>33114900</v>
      </c>
      <c r="L685" s="3">
        <f t="shared" si="11"/>
        <v>0</v>
      </c>
      <c r="M685" s="3">
        <f>IF((K685-SUM(L$2:L685))&gt;$N$1,"",(K685-SUM(L$2:L685)))</f>
        <v>33114900</v>
      </c>
    </row>
    <row r="686" spans="1:13" ht="15">
      <c r="A686" s="13">
        <v>745</v>
      </c>
      <c r="B686" s="10" t="s">
        <v>2255</v>
      </c>
      <c r="C686" s="10" t="s">
        <v>2644</v>
      </c>
      <c r="D686" s="9" t="s">
        <v>3071</v>
      </c>
      <c r="E686" s="10" t="s">
        <v>3072</v>
      </c>
      <c r="F686" s="10" t="s">
        <v>690</v>
      </c>
      <c r="G686" s="10" t="s">
        <v>691</v>
      </c>
      <c r="H686" s="24">
        <v>50000</v>
      </c>
      <c r="I686" s="30">
        <v>25773</v>
      </c>
      <c r="J686" s="19">
        <v>0.5155</v>
      </c>
      <c r="K686" s="3">
        <f>SUM($H$2:H686)</f>
        <v>33164900</v>
      </c>
      <c r="L686" s="3">
        <f t="shared" si="11"/>
        <v>0</v>
      </c>
      <c r="M686" s="3">
        <f>IF((K686-SUM(L$2:L686))&gt;$N$1,"",(K686-SUM(L$2:L686)))</f>
        <v>33164900</v>
      </c>
    </row>
    <row r="687" spans="1:13" ht="15">
      <c r="A687" s="13">
        <v>746</v>
      </c>
      <c r="B687" s="10" t="s">
        <v>2255</v>
      </c>
      <c r="C687" s="10" t="s">
        <v>2531</v>
      </c>
      <c r="D687" s="9" t="s">
        <v>409</v>
      </c>
      <c r="E687" s="10" t="s">
        <v>410</v>
      </c>
      <c r="F687" s="10" t="s">
        <v>690</v>
      </c>
      <c r="G687" s="10" t="s">
        <v>691</v>
      </c>
      <c r="H687" s="24">
        <v>50000</v>
      </c>
      <c r="I687" s="30">
        <v>25768</v>
      </c>
      <c r="J687" s="19">
        <v>0.5154</v>
      </c>
      <c r="K687" s="3">
        <f>SUM($H$2:H687)</f>
        <v>33214900</v>
      </c>
      <c r="L687" s="3">
        <f t="shared" si="11"/>
        <v>0</v>
      </c>
      <c r="M687" s="3">
        <f>IF((K687-SUM(L$2:L687))&gt;$N$1,"",(K687-SUM(L$2:L687)))</f>
        <v>33214900</v>
      </c>
    </row>
    <row r="688" spans="1:13" ht="15">
      <c r="A688" s="13">
        <v>748</v>
      </c>
      <c r="B688" s="10" t="s">
        <v>2255</v>
      </c>
      <c r="C688" s="10" t="s">
        <v>1127</v>
      </c>
      <c r="D688" s="10" t="s">
        <v>379</v>
      </c>
      <c r="E688" s="10" t="s">
        <v>380</v>
      </c>
      <c r="F688" s="10" t="s">
        <v>690</v>
      </c>
      <c r="G688" s="10" t="s">
        <v>691</v>
      </c>
      <c r="H688" s="24">
        <v>50000</v>
      </c>
      <c r="I688" s="30">
        <v>25695</v>
      </c>
      <c r="J688" s="19">
        <v>0.5139</v>
      </c>
      <c r="K688" s="3">
        <f>SUM($H$2:H688)</f>
        <v>33264900</v>
      </c>
      <c r="L688" s="3">
        <f t="shared" si="11"/>
        <v>0</v>
      </c>
      <c r="M688" s="3">
        <f>IF((K688-SUM(L$2:L688))&gt;$N$1,"",(K688-SUM(L$2:L688)))</f>
        <v>33264900</v>
      </c>
    </row>
    <row r="689" spans="1:13" ht="15">
      <c r="A689" s="13">
        <v>749</v>
      </c>
      <c r="B689" s="10" t="s">
        <v>2255</v>
      </c>
      <c r="C689" s="10" t="s">
        <v>3124</v>
      </c>
      <c r="D689" s="10" t="s">
        <v>2067</v>
      </c>
      <c r="E689" s="10" t="s">
        <v>2068</v>
      </c>
      <c r="F689" s="10" t="s">
        <v>690</v>
      </c>
      <c r="G689" s="10" t="s">
        <v>691</v>
      </c>
      <c r="H689" s="24">
        <v>48500</v>
      </c>
      <c r="I689" s="30">
        <v>25286</v>
      </c>
      <c r="J689" s="19">
        <v>0.5214</v>
      </c>
      <c r="K689" s="3">
        <f>SUM($H$2:H689)</f>
        <v>33313400</v>
      </c>
      <c r="L689" s="3">
        <f t="shared" si="11"/>
        <v>0</v>
      </c>
      <c r="M689" s="3">
        <f>IF((K689-SUM(L$2:L689))&gt;$N$1,"",(K689-SUM(L$2:L689)))</f>
        <v>33313400</v>
      </c>
    </row>
    <row r="690" spans="1:13" ht="15">
      <c r="A690" s="13">
        <v>751</v>
      </c>
      <c r="B690" s="10" t="s">
        <v>2255</v>
      </c>
      <c r="C690" s="10" t="s">
        <v>1277</v>
      </c>
      <c r="D690" s="10" t="s">
        <v>2069</v>
      </c>
      <c r="E690" s="10" t="s">
        <v>2070</v>
      </c>
      <c r="F690" s="10" t="s">
        <v>690</v>
      </c>
      <c r="G690" s="10" t="s">
        <v>691</v>
      </c>
      <c r="H690" s="24">
        <v>50000</v>
      </c>
      <c r="I690" s="30">
        <v>25654</v>
      </c>
      <c r="J690" s="19">
        <v>0.5131</v>
      </c>
      <c r="K690" s="3">
        <f>SUM($H$2:H690)</f>
        <v>33363400</v>
      </c>
      <c r="L690" s="3">
        <f t="shared" si="11"/>
        <v>0</v>
      </c>
      <c r="M690" s="3">
        <f>IF((K690-SUM(L$2:L690))&gt;$N$1,"",(K690-SUM(L$2:L690)))</f>
        <v>33363400</v>
      </c>
    </row>
    <row r="691" spans="1:13" ht="15">
      <c r="A691" s="13">
        <v>753</v>
      </c>
      <c r="B691" s="10" t="s">
        <v>2255</v>
      </c>
      <c r="C691" s="10" t="s">
        <v>2801</v>
      </c>
      <c r="D691" s="10" t="s">
        <v>2245</v>
      </c>
      <c r="E691" s="10" t="s">
        <v>2246</v>
      </c>
      <c r="F691" s="10" t="s">
        <v>690</v>
      </c>
      <c r="G691" s="10" t="s">
        <v>691</v>
      </c>
      <c r="H691" s="24">
        <v>50000</v>
      </c>
      <c r="I691" s="30">
        <v>25592</v>
      </c>
      <c r="J691" s="19">
        <v>0.5118</v>
      </c>
      <c r="K691" s="3">
        <f>SUM($H$2:H691)</f>
        <v>33413400</v>
      </c>
      <c r="L691" s="3">
        <f t="shared" si="11"/>
        <v>0</v>
      </c>
      <c r="M691" s="3">
        <f>IF((K691-SUM(L$2:L691))&gt;$N$1,"",(K691-SUM(L$2:L691)))</f>
        <v>33413400</v>
      </c>
    </row>
    <row r="692" spans="1:13" ht="15">
      <c r="A692" s="13">
        <v>754</v>
      </c>
      <c r="B692" s="10" t="s">
        <v>2255</v>
      </c>
      <c r="C692" s="10" t="s">
        <v>1510</v>
      </c>
      <c r="D692" s="9" t="s">
        <v>3095</v>
      </c>
      <c r="E692" s="10" t="s">
        <v>3096</v>
      </c>
      <c r="F692" s="10" t="s">
        <v>690</v>
      </c>
      <c r="G692" s="10" t="s">
        <v>691</v>
      </c>
      <c r="H692" s="24">
        <v>50000</v>
      </c>
      <c r="I692" s="30">
        <v>25586</v>
      </c>
      <c r="J692" s="19">
        <v>0.5117</v>
      </c>
      <c r="K692" s="3">
        <f>SUM($H$2:H692)</f>
        <v>33463400</v>
      </c>
      <c r="L692" s="3">
        <f t="shared" si="11"/>
        <v>0</v>
      </c>
      <c r="M692" s="3">
        <f>IF((K692-SUM(L$2:L692))&gt;$N$1,"",(K692-SUM(L$2:L692)))</f>
        <v>33463400</v>
      </c>
    </row>
    <row r="693" spans="1:13" ht="15">
      <c r="A693" s="13">
        <v>755</v>
      </c>
      <c r="B693" s="10" t="s">
        <v>2255</v>
      </c>
      <c r="C693" s="10" t="s">
        <v>1510</v>
      </c>
      <c r="D693" s="9" t="s">
        <v>3097</v>
      </c>
      <c r="E693" s="10" t="s">
        <v>3098</v>
      </c>
      <c r="F693" s="10" t="s">
        <v>690</v>
      </c>
      <c r="G693" s="10" t="s">
        <v>691</v>
      </c>
      <c r="H693" s="24">
        <v>50000</v>
      </c>
      <c r="I693" s="30">
        <v>25586</v>
      </c>
      <c r="J693" s="19">
        <v>0.5117</v>
      </c>
      <c r="K693" s="3">
        <f>SUM($H$2:H693)</f>
        <v>33513400</v>
      </c>
      <c r="L693" s="3">
        <f t="shared" si="11"/>
        <v>0</v>
      </c>
      <c r="M693" s="3">
        <f>IF((K693-SUM(L$2:L693))&gt;$N$1,"",(K693-SUM(L$2:L693)))</f>
        <v>33513400</v>
      </c>
    </row>
    <row r="694" spans="1:13" ht="15">
      <c r="A694" s="13">
        <v>756</v>
      </c>
      <c r="B694" s="10" t="s">
        <v>2255</v>
      </c>
      <c r="C694" s="10" t="s">
        <v>415</v>
      </c>
      <c r="D694" s="9" t="s">
        <v>416</v>
      </c>
      <c r="E694" s="10" t="s">
        <v>417</v>
      </c>
      <c r="F694" s="10" t="s">
        <v>690</v>
      </c>
      <c r="G694" s="10" t="s">
        <v>691</v>
      </c>
      <c r="H694" s="24">
        <v>50000</v>
      </c>
      <c r="I694" s="30">
        <v>25567</v>
      </c>
      <c r="J694" s="19">
        <v>0.5113</v>
      </c>
      <c r="K694" s="3">
        <f>SUM($H$2:H694)</f>
        <v>33563400</v>
      </c>
      <c r="L694" s="3">
        <f t="shared" si="11"/>
        <v>0</v>
      </c>
      <c r="M694" s="3">
        <f>IF((K694-SUM(L$2:L694))&gt;$N$1,"",(K694-SUM(L$2:L694)))</f>
        <v>33563400</v>
      </c>
    </row>
    <row r="695" spans="1:13" ht="15">
      <c r="A695" s="13">
        <v>759</v>
      </c>
      <c r="B695" s="10" t="s">
        <v>2255</v>
      </c>
      <c r="C695" s="10" t="s">
        <v>2632</v>
      </c>
      <c r="D695" s="10" t="s">
        <v>3099</v>
      </c>
      <c r="E695" s="10" t="s">
        <v>3100</v>
      </c>
      <c r="F695" s="10" t="s">
        <v>690</v>
      </c>
      <c r="G695" s="10" t="s">
        <v>691</v>
      </c>
      <c r="H695" s="24">
        <v>50000</v>
      </c>
      <c r="I695" s="30">
        <v>25490</v>
      </c>
      <c r="J695" s="19">
        <v>0.5098</v>
      </c>
      <c r="K695" s="3">
        <f>SUM($H$2:H695)</f>
        <v>33613400</v>
      </c>
      <c r="L695" s="3">
        <f t="shared" si="11"/>
        <v>0</v>
      </c>
      <c r="M695" s="3">
        <f>IF((K695-SUM(L$2:L695))&gt;$N$1,"",(K695-SUM(L$2:L695)))</f>
        <v>33613400</v>
      </c>
    </row>
    <row r="696" spans="1:13" ht="15">
      <c r="A696" s="13">
        <v>760</v>
      </c>
      <c r="B696" s="10" t="s">
        <v>2255</v>
      </c>
      <c r="C696" s="10" t="s">
        <v>897</v>
      </c>
      <c r="D696" s="9" t="s">
        <v>3101</v>
      </c>
      <c r="E696" s="10" t="s">
        <v>3102</v>
      </c>
      <c r="F696" s="10" t="s">
        <v>690</v>
      </c>
      <c r="G696" s="10" t="s">
        <v>691</v>
      </c>
      <c r="H696" s="24">
        <v>50000</v>
      </c>
      <c r="I696" s="30">
        <v>25454</v>
      </c>
      <c r="J696" s="19">
        <v>0.5091</v>
      </c>
      <c r="K696" s="3">
        <f>SUM($H$2:H696)</f>
        <v>33663400</v>
      </c>
      <c r="L696" s="3">
        <f t="shared" si="11"/>
        <v>0</v>
      </c>
      <c r="M696" s="3">
        <f>IF((K696-SUM(L$2:L696))&gt;$N$1,"",(K696-SUM(L$2:L696)))</f>
        <v>33663400</v>
      </c>
    </row>
    <row r="697" spans="1:13" ht="15">
      <c r="A697" s="13">
        <v>761</v>
      </c>
      <c r="B697" s="10" t="s">
        <v>2255</v>
      </c>
      <c r="C697" s="10" t="s">
        <v>561</v>
      </c>
      <c r="D697" s="10" t="s">
        <v>562</v>
      </c>
      <c r="E697" s="10" t="s">
        <v>563</v>
      </c>
      <c r="F697" s="10" t="s">
        <v>690</v>
      </c>
      <c r="G697" s="10" t="s">
        <v>691</v>
      </c>
      <c r="H697" s="24">
        <v>50000</v>
      </c>
      <c r="I697" s="30">
        <v>25378</v>
      </c>
      <c r="J697" s="19">
        <v>0.5076</v>
      </c>
      <c r="K697" s="3">
        <f>SUM($H$2:H697)</f>
        <v>33713400</v>
      </c>
      <c r="L697" s="3">
        <f t="shared" si="11"/>
        <v>0</v>
      </c>
      <c r="M697" s="3">
        <f>IF((K697-SUM(L$2:L697))&gt;$N$1,"",(K697-SUM(L$2:L697)))</f>
        <v>33713400</v>
      </c>
    </row>
    <row r="698" spans="1:13" ht="15">
      <c r="A698" s="13">
        <v>762</v>
      </c>
      <c r="B698" s="10" t="s">
        <v>2255</v>
      </c>
      <c r="C698" s="10" t="s">
        <v>897</v>
      </c>
      <c r="D698" s="10" t="s">
        <v>2105</v>
      </c>
      <c r="E698" s="10" t="s">
        <v>2106</v>
      </c>
      <c r="F698" s="10" t="s">
        <v>690</v>
      </c>
      <c r="G698" s="10" t="s">
        <v>691</v>
      </c>
      <c r="H698" s="24">
        <v>50000</v>
      </c>
      <c r="I698" s="30">
        <v>25350</v>
      </c>
      <c r="J698" s="19">
        <v>0.507</v>
      </c>
      <c r="K698" s="3">
        <f>SUM($H$2:H698)</f>
        <v>33763400</v>
      </c>
      <c r="L698" s="3">
        <f t="shared" si="11"/>
        <v>0</v>
      </c>
      <c r="M698" s="3">
        <f>IF((K698-SUM(L$2:L698))&gt;$N$1,"",(K698-SUM(L$2:L698)))</f>
        <v>33763400</v>
      </c>
    </row>
    <row r="699" spans="1:13" ht="15">
      <c r="A699" s="13">
        <v>763</v>
      </c>
      <c r="B699" s="10" t="s">
        <v>2255</v>
      </c>
      <c r="C699" s="10" t="s">
        <v>1277</v>
      </c>
      <c r="D699" s="10" t="s">
        <v>2075</v>
      </c>
      <c r="E699" s="10" t="s">
        <v>2076</v>
      </c>
      <c r="F699" s="10" t="s">
        <v>690</v>
      </c>
      <c r="G699" s="10" t="s">
        <v>691</v>
      </c>
      <c r="H699" s="24">
        <v>50000</v>
      </c>
      <c r="I699" s="30">
        <v>25346</v>
      </c>
      <c r="J699" s="19">
        <v>0.5069</v>
      </c>
      <c r="K699" s="3">
        <f>SUM($H$2:H699)</f>
        <v>33813400</v>
      </c>
      <c r="L699" s="3">
        <f t="shared" si="11"/>
        <v>0</v>
      </c>
      <c r="M699" s="3">
        <f>IF((K699-SUM(L$2:L699))&gt;$N$1,"",(K699-SUM(L$2:L699)))</f>
        <v>33813400</v>
      </c>
    </row>
    <row r="700" spans="1:13" ht="15">
      <c r="A700" s="13">
        <v>764</v>
      </c>
      <c r="B700" s="10" t="s">
        <v>2255</v>
      </c>
      <c r="C700" s="10" t="s">
        <v>2531</v>
      </c>
      <c r="D700" s="10" t="s">
        <v>2079</v>
      </c>
      <c r="E700" s="10" t="s">
        <v>2080</v>
      </c>
      <c r="F700" s="10" t="s">
        <v>690</v>
      </c>
      <c r="G700" s="10" t="s">
        <v>691</v>
      </c>
      <c r="H700" s="24">
        <v>50000</v>
      </c>
      <c r="I700" s="30">
        <v>25308</v>
      </c>
      <c r="J700" s="19">
        <v>0.5062</v>
      </c>
      <c r="K700" s="3">
        <f>SUM($H$2:H700)</f>
        <v>33863400</v>
      </c>
      <c r="L700" s="3">
        <f t="shared" si="11"/>
        <v>0</v>
      </c>
      <c r="M700" s="3">
        <f>IF((K700-SUM(L$2:L700))&gt;$N$1,"",(K700-SUM(L$2:L700)))</f>
        <v>33863400</v>
      </c>
    </row>
    <row r="701" spans="1:13" ht="15">
      <c r="A701" s="13">
        <v>766</v>
      </c>
      <c r="B701" s="10" t="s">
        <v>2255</v>
      </c>
      <c r="C701" s="10" t="s">
        <v>2877</v>
      </c>
      <c r="D701" s="10" t="s">
        <v>2110</v>
      </c>
      <c r="E701" s="10" t="s">
        <v>2111</v>
      </c>
      <c r="F701" s="10" t="s">
        <v>690</v>
      </c>
      <c r="G701" s="10" t="s">
        <v>691</v>
      </c>
      <c r="H701" s="24">
        <v>50000</v>
      </c>
      <c r="I701" s="30">
        <v>25234</v>
      </c>
      <c r="J701" s="19">
        <v>0.5047</v>
      </c>
      <c r="K701" s="3">
        <f>SUM($H$2:H701)</f>
        <v>33913400</v>
      </c>
      <c r="L701" s="3">
        <f t="shared" si="11"/>
        <v>0</v>
      </c>
      <c r="M701" s="3">
        <f>IF((K701-SUM(L$2:L701))&gt;$N$1,"",(K701-SUM(L$2:L701)))</f>
        <v>33913400</v>
      </c>
    </row>
    <row r="702" spans="1:13" ht="15">
      <c r="A702" s="13">
        <v>767</v>
      </c>
      <c r="B702" s="10" t="s">
        <v>2255</v>
      </c>
      <c r="C702" s="10" t="s">
        <v>897</v>
      </c>
      <c r="D702" s="10" t="s">
        <v>2097</v>
      </c>
      <c r="E702" s="10" t="s">
        <v>2098</v>
      </c>
      <c r="F702" s="10" t="s">
        <v>690</v>
      </c>
      <c r="G702" s="10" t="s">
        <v>691</v>
      </c>
      <c r="H702" s="24">
        <v>50000</v>
      </c>
      <c r="I702" s="30">
        <v>25232</v>
      </c>
      <c r="J702" s="19">
        <v>0.5046</v>
      </c>
      <c r="K702" s="3">
        <f>SUM($H$2:H702)</f>
        <v>33963400</v>
      </c>
      <c r="L702" s="3">
        <f t="shared" si="11"/>
        <v>0</v>
      </c>
      <c r="M702" s="3">
        <f>IF((K702-SUM(L$2:L702))&gt;$N$1,"",(K702-SUM(L$2:L702)))</f>
        <v>33963400</v>
      </c>
    </row>
    <row r="703" spans="1:13" ht="15">
      <c r="A703" s="13">
        <v>770</v>
      </c>
      <c r="B703" s="10" t="s">
        <v>2255</v>
      </c>
      <c r="C703" s="10" t="s">
        <v>1083</v>
      </c>
      <c r="D703" s="10" t="s">
        <v>2091</v>
      </c>
      <c r="E703" s="10" t="s">
        <v>2092</v>
      </c>
      <c r="F703" s="10" t="s">
        <v>690</v>
      </c>
      <c r="G703" s="10" t="s">
        <v>691</v>
      </c>
      <c r="H703" s="24">
        <v>50000</v>
      </c>
      <c r="I703" s="30">
        <v>25019</v>
      </c>
      <c r="J703" s="19">
        <v>0.5004</v>
      </c>
      <c r="K703" s="3">
        <f>SUM($H$2:H703)</f>
        <v>34013400</v>
      </c>
      <c r="L703" s="3">
        <f t="shared" si="11"/>
        <v>0</v>
      </c>
      <c r="M703" s="3">
        <f>IF((K703-SUM(L$2:L703))&gt;$N$1,"",(K703-SUM(L$2:L703)))</f>
        <v>34013400</v>
      </c>
    </row>
    <row r="704" spans="1:13" ht="15">
      <c r="A704" s="13">
        <v>771</v>
      </c>
      <c r="B704" s="10" t="s">
        <v>2255</v>
      </c>
      <c r="C704" s="10" t="s">
        <v>2632</v>
      </c>
      <c r="D704" s="10" t="s">
        <v>1669</v>
      </c>
      <c r="E704" s="10" t="s">
        <v>1670</v>
      </c>
      <c r="F704" s="10" t="s">
        <v>690</v>
      </c>
      <c r="G704" s="10" t="s">
        <v>691</v>
      </c>
      <c r="H704" s="24">
        <v>50000</v>
      </c>
      <c r="I704" s="30">
        <v>25003</v>
      </c>
      <c r="J704" s="19">
        <v>0.5001</v>
      </c>
      <c r="K704" s="3">
        <f>SUM($H$2:H704)</f>
        <v>34063400</v>
      </c>
      <c r="L704" s="3">
        <f t="shared" si="11"/>
        <v>0</v>
      </c>
      <c r="M704" s="3">
        <f>IF((K704-SUM(L$2:L704))&gt;$N$1,"",(K704-SUM(L$2:L704)))</f>
        <v>34063400</v>
      </c>
    </row>
    <row r="705" spans="1:13" ht="15">
      <c r="A705" s="13">
        <v>772</v>
      </c>
      <c r="B705" s="10" t="s">
        <v>2255</v>
      </c>
      <c r="C705" s="10" t="s">
        <v>2801</v>
      </c>
      <c r="D705" s="10" t="s">
        <v>2241</v>
      </c>
      <c r="E705" s="10" t="s">
        <v>2242</v>
      </c>
      <c r="F705" s="10" t="s">
        <v>690</v>
      </c>
      <c r="G705" s="10" t="s">
        <v>691</v>
      </c>
      <c r="H705" s="24">
        <v>50000</v>
      </c>
      <c r="I705" s="30">
        <v>24858</v>
      </c>
      <c r="J705" s="19">
        <v>0.4972</v>
      </c>
      <c r="K705" s="3">
        <f>SUM($H$2:H705)</f>
        <v>34113400</v>
      </c>
      <c r="L705" s="3">
        <f t="shared" si="11"/>
        <v>0</v>
      </c>
      <c r="M705" s="3">
        <f>IF((K705-SUM(L$2:L705))&gt;$N$1,"",(K705-SUM(L$2:L705)))</f>
        <v>34113400</v>
      </c>
    </row>
    <row r="706" spans="1:13" ht="15">
      <c r="A706" s="13">
        <v>773</v>
      </c>
      <c r="B706" s="10" t="s">
        <v>2255</v>
      </c>
      <c r="C706" s="10" t="s">
        <v>1437</v>
      </c>
      <c r="D706" s="10" t="s">
        <v>1674</v>
      </c>
      <c r="E706" s="10" t="s">
        <v>1675</v>
      </c>
      <c r="F706" s="10" t="s">
        <v>690</v>
      </c>
      <c r="G706" s="10" t="s">
        <v>691</v>
      </c>
      <c r="H706" s="24">
        <v>50000</v>
      </c>
      <c r="I706" s="30">
        <v>24856</v>
      </c>
      <c r="J706" s="19">
        <v>0.4971</v>
      </c>
      <c r="K706" s="3">
        <f>SUM($H$2:H706)</f>
        <v>34163400</v>
      </c>
      <c r="L706" s="3">
        <f t="shared" si="11"/>
        <v>0</v>
      </c>
      <c r="M706" s="3">
        <f>IF((K706-SUM(L$2:L706))&gt;$N$1,"",(K706-SUM(L$2:L706)))</f>
        <v>34163400</v>
      </c>
    </row>
    <row r="707" spans="1:13" ht="15">
      <c r="A707" s="13">
        <v>774</v>
      </c>
      <c r="B707" s="10" t="s">
        <v>2255</v>
      </c>
      <c r="C707" s="10" t="s">
        <v>2257</v>
      </c>
      <c r="D707" s="9" t="s">
        <v>1667</v>
      </c>
      <c r="E707" s="10" t="s">
        <v>1668</v>
      </c>
      <c r="F707" s="10" t="s">
        <v>690</v>
      </c>
      <c r="G707" s="10" t="s">
        <v>691</v>
      </c>
      <c r="H707" s="24">
        <v>50000</v>
      </c>
      <c r="I707" s="30">
        <v>24855</v>
      </c>
      <c r="J707" s="19">
        <v>0.4971</v>
      </c>
      <c r="K707" s="3">
        <f>SUM($H$2:H707)</f>
        <v>34213400</v>
      </c>
      <c r="L707" s="3">
        <f t="shared" si="11"/>
        <v>0</v>
      </c>
      <c r="M707" s="3">
        <f>IF((K707-SUM(L$2:L707))&gt;$N$1,"",(K707-SUM(L$2:L707)))</f>
        <v>34213400</v>
      </c>
    </row>
    <row r="708" spans="1:13" ht="15">
      <c r="A708" s="13">
        <v>775</v>
      </c>
      <c r="B708" s="10" t="s">
        <v>2255</v>
      </c>
      <c r="C708" s="10" t="s">
        <v>1147</v>
      </c>
      <c r="D708" s="9" t="s">
        <v>1676</v>
      </c>
      <c r="E708" s="10" t="s">
        <v>1677</v>
      </c>
      <c r="F708" s="10" t="s">
        <v>690</v>
      </c>
      <c r="G708" s="10" t="s">
        <v>691</v>
      </c>
      <c r="H708" s="24">
        <v>50000</v>
      </c>
      <c r="I708" s="30">
        <v>24838</v>
      </c>
      <c r="J708" s="19">
        <v>0.4968</v>
      </c>
      <c r="K708" s="3">
        <f>SUM($H$2:H708)</f>
        <v>34263400</v>
      </c>
      <c r="L708" s="3">
        <f t="shared" si="11"/>
        <v>0</v>
      </c>
      <c r="M708" s="3">
        <f>IF((K708-SUM(L$2:L708))&gt;$N$1,"",(K708-SUM(L$2:L708)))</f>
        <v>34263400</v>
      </c>
    </row>
    <row r="709" spans="1:13" ht="15">
      <c r="A709" s="13">
        <v>776</v>
      </c>
      <c r="B709" s="10" t="s">
        <v>2255</v>
      </c>
      <c r="C709" s="10" t="s">
        <v>897</v>
      </c>
      <c r="D709" s="9" t="s">
        <v>1678</v>
      </c>
      <c r="E709" s="10" t="s">
        <v>1679</v>
      </c>
      <c r="F709" s="10" t="s">
        <v>690</v>
      </c>
      <c r="G709" s="10" t="s">
        <v>691</v>
      </c>
      <c r="H709" s="24">
        <v>50000</v>
      </c>
      <c r="I709" s="30">
        <v>24821</v>
      </c>
      <c r="J709" s="19">
        <v>0.4964</v>
      </c>
      <c r="K709" s="3">
        <f>SUM($H$2:H709)</f>
        <v>34313400</v>
      </c>
      <c r="L709" s="3">
        <f t="shared" si="11"/>
        <v>0</v>
      </c>
      <c r="M709" s="3">
        <f>IF((K709-SUM(L$2:L709))&gt;$N$1,"",(K709-SUM(L$2:L709)))</f>
        <v>34313400</v>
      </c>
    </row>
    <row r="710" spans="1:13" ht="15">
      <c r="A710" s="13">
        <v>778</v>
      </c>
      <c r="B710" s="10" t="s">
        <v>2255</v>
      </c>
      <c r="C710" s="10" t="s">
        <v>1083</v>
      </c>
      <c r="D710" s="9" t="s">
        <v>1680</v>
      </c>
      <c r="E710" s="10" t="s">
        <v>1681</v>
      </c>
      <c r="F710" s="10" t="s">
        <v>690</v>
      </c>
      <c r="G710" s="10" t="s">
        <v>691</v>
      </c>
      <c r="H710" s="24">
        <v>50000</v>
      </c>
      <c r="I710" s="30">
        <v>24789</v>
      </c>
      <c r="J710" s="19">
        <v>0.4958</v>
      </c>
      <c r="K710" s="3">
        <f>SUM($H$2:H710)</f>
        <v>34363400</v>
      </c>
      <c r="L710" s="3">
        <f t="shared" si="11"/>
        <v>0</v>
      </c>
      <c r="M710" s="3">
        <f>IF((K710-SUM(L$2:L710))&gt;$N$1,"",(K710-SUM(L$2:L710)))</f>
        <v>34363400</v>
      </c>
    </row>
    <row r="711" spans="1:13" ht="15">
      <c r="A711" s="13">
        <v>779</v>
      </c>
      <c r="B711" s="10" t="s">
        <v>2255</v>
      </c>
      <c r="C711" s="10" t="s">
        <v>2632</v>
      </c>
      <c r="D711" s="10" t="s">
        <v>2039</v>
      </c>
      <c r="E711" s="10" t="s">
        <v>2040</v>
      </c>
      <c r="F711" s="10" t="s">
        <v>690</v>
      </c>
      <c r="G711" s="10" t="s">
        <v>691</v>
      </c>
      <c r="H711" s="24">
        <v>50000</v>
      </c>
      <c r="I711" s="30">
        <v>24695</v>
      </c>
      <c r="J711" s="19">
        <v>0.4939</v>
      </c>
      <c r="K711" s="3">
        <f>SUM($H$2:H711)</f>
        <v>34413400</v>
      </c>
      <c r="L711" s="3">
        <f t="shared" si="11"/>
        <v>0</v>
      </c>
      <c r="M711" s="3">
        <f>IF((K711-SUM(L$2:L711))&gt;$N$1,"",(K711-SUM(L$2:L711)))</f>
        <v>34413400</v>
      </c>
    </row>
    <row r="712" spans="1:13" ht="15">
      <c r="A712" s="13">
        <v>780</v>
      </c>
      <c r="B712" s="10" t="s">
        <v>2255</v>
      </c>
      <c r="C712" s="10" t="s">
        <v>2632</v>
      </c>
      <c r="D712" s="10" t="s">
        <v>1687</v>
      </c>
      <c r="E712" s="10" t="s">
        <v>1688</v>
      </c>
      <c r="F712" s="10" t="s">
        <v>690</v>
      </c>
      <c r="G712" s="10" t="s">
        <v>691</v>
      </c>
      <c r="H712" s="24">
        <v>50000</v>
      </c>
      <c r="I712" s="30">
        <v>24603</v>
      </c>
      <c r="J712" s="19">
        <v>0.4921</v>
      </c>
      <c r="K712" s="3">
        <f>SUM($H$2:H712)</f>
        <v>34463400</v>
      </c>
      <c r="L712" s="3">
        <f t="shared" si="11"/>
        <v>0</v>
      </c>
      <c r="M712" s="3">
        <f>IF((K712-SUM(L$2:L712))&gt;$N$1,"",(K712-SUM(L$2:L712)))</f>
        <v>34463400</v>
      </c>
    </row>
    <row r="713" spans="1:13" ht="15">
      <c r="A713" s="13">
        <v>781</v>
      </c>
      <c r="B713" s="10" t="s">
        <v>2255</v>
      </c>
      <c r="C713" s="10" t="s">
        <v>897</v>
      </c>
      <c r="D713" s="10" t="s">
        <v>1691</v>
      </c>
      <c r="E713" s="10" t="s">
        <v>1692</v>
      </c>
      <c r="F713" s="10" t="s">
        <v>690</v>
      </c>
      <c r="G713" s="10" t="s">
        <v>691</v>
      </c>
      <c r="H713" s="24">
        <v>50000</v>
      </c>
      <c r="I713" s="30">
        <v>24566</v>
      </c>
      <c r="J713" s="19">
        <v>0.4913</v>
      </c>
      <c r="K713" s="3">
        <f>SUM($H$2:H713)</f>
        <v>34513400</v>
      </c>
      <c r="L713" s="3">
        <f t="shared" si="11"/>
        <v>0</v>
      </c>
      <c r="M713" s="3">
        <f>IF((K713-SUM(L$2:L713))&gt;$N$1,"",(K713-SUM(L$2:L713)))</f>
        <v>34513400</v>
      </c>
    </row>
    <row r="714" spans="1:13" ht="15">
      <c r="A714" s="13">
        <v>782</v>
      </c>
      <c r="B714" s="10" t="s">
        <v>2255</v>
      </c>
      <c r="C714" s="10" t="s">
        <v>1176</v>
      </c>
      <c r="D714" s="10" t="s">
        <v>1693</v>
      </c>
      <c r="E714" s="10" t="s">
        <v>1694</v>
      </c>
      <c r="F714" s="10" t="s">
        <v>690</v>
      </c>
      <c r="G714" s="10" t="s">
        <v>691</v>
      </c>
      <c r="H714" s="24">
        <v>50000</v>
      </c>
      <c r="I714" s="30">
        <v>24561</v>
      </c>
      <c r="J714" s="19">
        <v>0.4912</v>
      </c>
      <c r="K714" s="3">
        <f>SUM($H$2:H714)</f>
        <v>34563400</v>
      </c>
      <c r="L714" s="3">
        <f t="shared" si="11"/>
        <v>0</v>
      </c>
      <c r="M714" s="3">
        <f>IF((K714-SUM(L$2:L714))&gt;$N$1,"",(K714-SUM(L$2:L714)))</f>
        <v>34563400</v>
      </c>
    </row>
    <row r="715" spans="1:13" ht="15">
      <c r="A715" s="13">
        <v>783</v>
      </c>
      <c r="B715" s="10" t="s">
        <v>2255</v>
      </c>
      <c r="C715" s="10" t="s">
        <v>897</v>
      </c>
      <c r="D715" s="9" t="s">
        <v>1695</v>
      </c>
      <c r="E715" s="10" t="s">
        <v>1696</v>
      </c>
      <c r="F715" s="10" t="s">
        <v>690</v>
      </c>
      <c r="G715" s="10" t="s">
        <v>691</v>
      </c>
      <c r="H715" s="24">
        <v>50000</v>
      </c>
      <c r="I715" s="30">
        <v>24560</v>
      </c>
      <c r="J715" s="19">
        <v>0.4912</v>
      </c>
      <c r="K715" s="3">
        <f>SUM($H$2:H715)</f>
        <v>34613400</v>
      </c>
      <c r="L715" s="3">
        <f t="shared" si="11"/>
        <v>0</v>
      </c>
      <c r="M715" s="3">
        <f>IF((K715-SUM(L$2:L715))&gt;$N$1,"",(K715-SUM(L$2:L715)))</f>
        <v>34613400</v>
      </c>
    </row>
    <row r="716" spans="1:13" ht="15">
      <c r="A716" s="13">
        <v>784</v>
      </c>
      <c r="B716" s="10" t="s">
        <v>2255</v>
      </c>
      <c r="C716" s="10" t="s">
        <v>564</v>
      </c>
      <c r="D716" s="10" t="s">
        <v>565</v>
      </c>
      <c r="E716" s="10" t="s">
        <v>566</v>
      </c>
      <c r="F716" s="10" t="s">
        <v>690</v>
      </c>
      <c r="G716" s="10" t="s">
        <v>691</v>
      </c>
      <c r="H716" s="24">
        <v>50000</v>
      </c>
      <c r="I716" s="30">
        <v>24554</v>
      </c>
      <c r="J716" s="19">
        <v>0.4911</v>
      </c>
      <c r="K716" s="3">
        <f>SUM($H$2:H716)</f>
        <v>34663400</v>
      </c>
      <c r="L716" s="3">
        <f t="shared" si="11"/>
        <v>0</v>
      </c>
      <c r="M716" s="3">
        <f>IF((K716-SUM(L$2:L716))&gt;$N$1,"",(K716-SUM(L$2:L716)))</f>
        <v>34663400</v>
      </c>
    </row>
    <row r="717" spans="1:13" ht="15">
      <c r="A717" s="13">
        <v>785</v>
      </c>
      <c r="B717" s="10" t="s">
        <v>2255</v>
      </c>
      <c r="C717" s="10" t="s">
        <v>897</v>
      </c>
      <c r="D717" s="10" t="s">
        <v>1697</v>
      </c>
      <c r="E717" s="10" t="s">
        <v>1698</v>
      </c>
      <c r="F717" s="10" t="s">
        <v>690</v>
      </c>
      <c r="G717" s="10" t="s">
        <v>691</v>
      </c>
      <c r="H717" s="24">
        <v>50000</v>
      </c>
      <c r="I717" s="30">
        <v>24522</v>
      </c>
      <c r="J717" s="19">
        <v>0.4904</v>
      </c>
      <c r="K717" s="3">
        <f>SUM($H$2:H717)</f>
        <v>34713400</v>
      </c>
      <c r="L717" s="3">
        <f t="shared" si="11"/>
        <v>0</v>
      </c>
      <c r="M717" s="3">
        <f>IF((K717-SUM(L$2:L717))&gt;$N$1,"",(K717-SUM(L$2:L717)))</f>
        <v>34713400</v>
      </c>
    </row>
    <row r="718" spans="1:13" ht="15">
      <c r="A718" s="13">
        <v>786</v>
      </c>
      <c r="B718" s="10" t="s">
        <v>2255</v>
      </c>
      <c r="C718" s="10" t="s">
        <v>960</v>
      </c>
      <c r="D718" s="10" t="s">
        <v>377</v>
      </c>
      <c r="E718" s="10" t="s">
        <v>378</v>
      </c>
      <c r="F718" s="10" t="s">
        <v>690</v>
      </c>
      <c r="G718" s="10" t="s">
        <v>691</v>
      </c>
      <c r="H718" s="24">
        <v>50000</v>
      </c>
      <c r="I718" s="30">
        <v>24507</v>
      </c>
      <c r="J718" s="19">
        <v>0.4901</v>
      </c>
      <c r="K718" s="3">
        <f>SUM($H$2:H718)</f>
        <v>34763400</v>
      </c>
      <c r="L718" s="3">
        <f t="shared" si="11"/>
        <v>0</v>
      </c>
      <c r="M718" s="3">
        <f>IF((K718-SUM(L$2:L718))&gt;$N$1,"",(K718-SUM(L$2:L718)))</f>
        <v>34763400</v>
      </c>
    </row>
    <row r="719" spans="1:13" ht="15">
      <c r="A719" s="13">
        <v>787</v>
      </c>
      <c r="B719" s="10" t="s">
        <v>2255</v>
      </c>
      <c r="C719" s="10" t="s">
        <v>2531</v>
      </c>
      <c r="D719" s="10" t="s">
        <v>570</v>
      </c>
      <c r="E719" s="10" t="s">
        <v>571</v>
      </c>
      <c r="F719" s="10" t="s">
        <v>690</v>
      </c>
      <c r="G719" s="10" t="s">
        <v>691</v>
      </c>
      <c r="H719" s="24">
        <v>50000</v>
      </c>
      <c r="I719" s="30">
        <v>24467</v>
      </c>
      <c r="J719" s="19">
        <v>0.4893</v>
      </c>
      <c r="K719" s="3">
        <f>SUM($H$2:H719)</f>
        <v>34813400</v>
      </c>
      <c r="L719" s="3">
        <f t="shared" si="11"/>
        <v>0</v>
      </c>
      <c r="M719" s="3">
        <f>IF((K719-SUM(L$2:L719))&gt;$N$1,"",(K719-SUM(L$2:L719)))</f>
        <v>34813400</v>
      </c>
    </row>
    <row r="720" spans="1:13" ht="15">
      <c r="A720" s="13">
        <v>788</v>
      </c>
      <c r="B720" s="10" t="s">
        <v>2255</v>
      </c>
      <c r="C720" s="10" t="s">
        <v>1708</v>
      </c>
      <c r="D720" s="10" t="s">
        <v>1709</v>
      </c>
      <c r="E720" s="10" t="s">
        <v>1710</v>
      </c>
      <c r="F720" s="10" t="s">
        <v>690</v>
      </c>
      <c r="G720" s="10" t="s">
        <v>691</v>
      </c>
      <c r="H720" s="24">
        <v>50000</v>
      </c>
      <c r="I720" s="30">
        <v>24353</v>
      </c>
      <c r="J720" s="19">
        <v>0.4871</v>
      </c>
      <c r="K720" s="3">
        <f>SUM($H$2:H720)</f>
        <v>34863400</v>
      </c>
      <c r="L720" s="3">
        <f t="shared" si="11"/>
        <v>0</v>
      </c>
      <c r="M720" s="3">
        <f>IF((K720-SUM(L$2:L720))&gt;$N$1,"",(K720-SUM(L$2:L720)))</f>
        <v>34863400</v>
      </c>
    </row>
    <row r="721" spans="1:13" ht="15">
      <c r="A721" s="13">
        <v>789</v>
      </c>
      <c r="B721" s="10" t="s">
        <v>2255</v>
      </c>
      <c r="C721" s="10" t="s">
        <v>1708</v>
      </c>
      <c r="D721" s="9" t="s">
        <v>1711</v>
      </c>
      <c r="E721" s="10" t="s">
        <v>1712</v>
      </c>
      <c r="F721" s="10" t="s">
        <v>690</v>
      </c>
      <c r="G721" s="10" t="s">
        <v>691</v>
      </c>
      <c r="H721" s="24">
        <v>50000</v>
      </c>
      <c r="I721" s="30">
        <v>24353</v>
      </c>
      <c r="J721" s="19">
        <v>0.4871</v>
      </c>
      <c r="K721" s="3">
        <f>SUM($H$2:H721)</f>
        <v>34913400</v>
      </c>
      <c r="L721" s="3">
        <f t="shared" si="11"/>
        <v>0</v>
      </c>
      <c r="M721" s="3">
        <f>IF((K721-SUM(L$2:L721))&gt;$N$1,"",(K721-SUM(L$2:L721)))</f>
        <v>34913400</v>
      </c>
    </row>
    <row r="722" spans="1:13" ht="15">
      <c r="A722" s="13">
        <v>790</v>
      </c>
      <c r="B722" s="10" t="s">
        <v>2255</v>
      </c>
      <c r="C722" s="10" t="s">
        <v>897</v>
      </c>
      <c r="D722" s="9" t="s">
        <v>1713</v>
      </c>
      <c r="E722" s="10" t="s">
        <v>1714</v>
      </c>
      <c r="F722" s="10" t="s">
        <v>690</v>
      </c>
      <c r="G722" s="10" t="s">
        <v>691</v>
      </c>
      <c r="H722" s="24">
        <v>50000</v>
      </c>
      <c r="I722" s="30">
        <v>24332</v>
      </c>
      <c r="J722" s="19">
        <v>0.4866</v>
      </c>
      <c r="K722" s="3">
        <f>SUM($H$2:H722)</f>
        <v>34963400</v>
      </c>
      <c r="L722" s="3">
        <f t="shared" si="11"/>
        <v>0</v>
      </c>
      <c r="M722" s="3">
        <f>IF((K722-SUM(L$2:L722))&gt;$N$1,"",(K722-SUM(L$2:L722)))</f>
        <v>34963400</v>
      </c>
    </row>
    <row r="723" spans="1:13" ht="15">
      <c r="A723" s="13">
        <v>791</v>
      </c>
      <c r="B723" s="10" t="s">
        <v>2255</v>
      </c>
      <c r="C723" s="10" t="s">
        <v>2632</v>
      </c>
      <c r="D723" s="9" t="s">
        <v>1715</v>
      </c>
      <c r="E723" s="10" t="s">
        <v>1716</v>
      </c>
      <c r="F723" s="10" t="s">
        <v>690</v>
      </c>
      <c r="G723" s="10" t="s">
        <v>691</v>
      </c>
      <c r="H723" s="24">
        <v>50000</v>
      </c>
      <c r="I723" s="30">
        <v>24293</v>
      </c>
      <c r="J723" s="19">
        <v>0.4859</v>
      </c>
      <c r="K723" s="3">
        <f>SUM($H$2:H723)</f>
        <v>35013400</v>
      </c>
      <c r="L723" s="3">
        <f t="shared" si="11"/>
        <v>0</v>
      </c>
      <c r="M723" s="3">
        <f>IF((K723-SUM(L$2:L723))&gt;$N$1,"",(K723-SUM(L$2:L723)))</f>
        <v>35013400</v>
      </c>
    </row>
    <row r="724" spans="1:13" ht="15">
      <c r="A724" s="13">
        <v>792</v>
      </c>
      <c r="B724" s="10" t="s">
        <v>2255</v>
      </c>
      <c r="C724" s="10" t="s">
        <v>2863</v>
      </c>
      <c r="D724" s="9" t="s">
        <v>403</v>
      </c>
      <c r="E724" s="10" t="s">
        <v>404</v>
      </c>
      <c r="F724" s="10" t="s">
        <v>690</v>
      </c>
      <c r="G724" s="10" t="s">
        <v>691</v>
      </c>
      <c r="H724" s="24">
        <v>50000</v>
      </c>
      <c r="I724" s="30">
        <v>24247</v>
      </c>
      <c r="J724" s="19">
        <v>0.4849</v>
      </c>
      <c r="K724" s="3">
        <f>SUM($H$2:H724)</f>
        <v>35063400</v>
      </c>
      <c r="L724" s="3">
        <f t="shared" si="11"/>
        <v>0</v>
      </c>
      <c r="M724" s="3">
        <f>IF((K724-SUM(L$2:L724))&gt;$N$1,"",(K724-SUM(L$2:L724)))</f>
        <v>35063400</v>
      </c>
    </row>
    <row r="725" spans="1:13" ht="15">
      <c r="A725" s="13">
        <v>793</v>
      </c>
      <c r="B725" s="10" t="s">
        <v>2255</v>
      </c>
      <c r="C725" s="10" t="s">
        <v>897</v>
      </c>
      <c r="D725" s="9" t="s">
        <v>1719</v>
      </c>
      <c r="E725" s="10" t="s">
        <v>1720</v>
      </c>
      <c r="F725" s="10" t="s">
        <v>690</v>
      </c>
      <c r="G725" s="10" t="s">
        <v>691</v>
      </c>
      <c r="H725" s="24">
        <v>50000</v>
      </c>
      <c r="I725" s="30">
        <v>24232</v>
      </c>
      <c r="J725" s="19">
        <v>0.4846</v>
      </c>
      <c r="K725" s="3">
        <f>SUM($H$2:H725)</f>
        <v>35113400</v>
      </c>
      <c r="L725" s="3">
        <f aca="true" t="shared" si="12" ref="L725:L780">IF(OR(G725="canceled",G725="hold"),H725,0)</f>
        <v>0</v>
      </c>
      <c r="M725" s="3">
        <f>IF((K725-SUM(L$2:L725))&gt;$N$1,"",(K725-SUM(L$2:L725)))</f>
        <v>35113400</v>
      </c>
    </row>
    <row r="726" spans="1:13" ht="15">
      <c r="A726" s="13">
        <v>794</v>
      </c>
      <c r="B726" s="10" t="s">
        <v>2255</v>
      </c>
      <c r="C726" s="10" t="s">
        <v>2787</v>
      </c>
      <c r="D726" s="9" t="s">
        <v>1723</v>
      </c>
      <c r="E726" s="10" t="s">
        <v>1724</v>
      </c>
      <c r="F726" s="10" t="s">
        <v>690</v>
      </c>
      <c r="G726" s="10" t="s">
        <v>691</v>
      </c>
      <c r="H726" s="24">
        <v>50000</v>
      </c>
      <c r="I726" s="30">
        <v>24211</v>
      </c>
      <c r="J726" s="19">
        <v>0.4842</v>
      </c>
      <c r="K726" s="3">
        <f>SUM($H$2:H726)</f>
        <v>35163400</v>
      </c>
      <c r="L726" s="3">
        <f t="shared" si="12"/>
        <v>0</v>
      </c>
      <c r="M726" s="3">
        <f>IF((K726-SUM(L$2:L726))&gt;$N$1,"",(K726-SUM(L$2:L726)))</f>
        <v>35163400</v>
      </c>
    </row>
    <row r="727" spans="1:13" ht="15">
      <c r="A727" s="13">
        <v>796</v>
      </c>
      <c r="B727" s="10" t="s">
        <v>2255</v>
      </c>
      <c r="C727" s="10" t="s">
        <v>350</v>
      </c>
      <c r="D727" s="10" t="s">
        <v>2043</v>
      </c>
      <c r="E727" s="10" t="s">
        <v>2044</v>
      </c>
      <c r="F727" s="10" t="s">
        <v>690</v>
      </c>
      <c r="G727" s="10" t="s">
        <v>691</v>
      </c>
      <c r="H727" s="24">
        <v>50000</v>
      </c>
      <c r="I727" s="30">
        <v>24161</v>
      </c>
      <c r="J727" s="19">
        <v>0.4832</v>
      </c>
      <c r="K727" s="3">
        <f>SUM($H$2:H727)</f>
        <v>35213400</v>
      </c>
      <c r="L727" s="3">
        <f t="shared" si="12"/>
        <v>0</v>
      </c>
      <c r="M727" s="3">
        <f>IF((K727-SUM(L$2:L727))&gt;$N$1,"",(K727-SUM(L$2:L727)))</f>
        <v>35213400</v>
      </c>
    </row>
    <row r="728" spans="1:13" ht="15">
      <c r="A728" s="13">
        <v>797</v>
      </c>
      <c r="B728" s="10" t="s">
        <v>2255</v>
      </c>
      <c r="C728" s="10" t="s">
        <v>411</v>
      </c>
      <c r="D728" s="9" t="s">
        <v>412</v>
      </c>
      <c r="E728" s="10" t="s">
        <v>413</v>
      </c>
      <c r="F728" s="10" t="s">
        <v>690</v>
      </c>
      <c r="G728" s="10" t="s">
        <v>691</v>
      </c>
      <c r="H728" s="24">
        <v>50000</v>
      </c>
      <c r="I728" s="30">
        <v>24161</v>
      </c>
      <c r="J728" s="19">
        <v>0.4832</v>
      </c>
      <c r="K728" s="3">
        <f>SUM($H$2:H728)</f>
        <v>35263400</v>
      </c>
      <c r="L728" s="3">
        <f t="shared" si="12"/>
        <v>0</v>
      </c>
      <c r="M728" s="3">
        <f>IF((K728-SUM(L$2:L728))&gt;$N$1,"",(K728-SUM(L$2:L728)))</f>
        <v>35263400</v>
      </c>
    </row>
    <row r="729" spans="1:13" ht="15">
      <c r="A729" s="13">
        <v>799</v>
      </c>
      <c r="B729" s="10" t="s">
        <v>2255</v>
      </c>
      <c r="C729" s="10" t="s">
        <v>2406</v>
      </c>
      <c r="D729" s="9" t="s">
        <v>2031</v>
      </c>
      <c r="E729" s="10" t="s">
        <v>2032</v>
      </c>
      <c r="F729" s="10" t="s">
        <v>690</v>
      </c>
      <c r="G729" s="10" t="s">
        <v>691</v>
      </c>
      <c r="H729" s="24">
        <v>50000</v>
      </c>
      <c r="I729" s="30">
        <v>24090</v>
      </c>
      <c r="J729" s="19">
        <v>0.4818</v>
      </c>
      <c r="K729" s="3">
        <f>SUM($H$2:H729)</f>
        <v>35313400</v>
      </c>
      <c r="L729" s="3">
        <f t="shared" si="12"/>
        <v>0</v>
      </c>
      <c r="M729" s="3">
        <f>IF((K729-SUM(L$2:L729))&gt;$N$1,"",(K729-SUM(L$2:L729)))</f>
        <v>35313400</v>
      </c>
    </row>
    <row r="730" spans="1:13" ht="15">
      <c r="A730" s="13">
        <v>800</v>
      </c>
      <c r="B730" s="10" t="s">
        <v>2255</v>
      </c>
      <c r="C730" s="10" t="s">
        <v>1708</v>
      </c>
      <c r="D730" s="9" t="s">
        <v>1728</v>
      </c>
      <c r="E730" s="10" t="s">
        <v>1729</v>
      </c>
      <c r="F730" s="10" t="s">
        <v>690</v>
      </c>
      <c r="G730" s="10" t="s">
        <v>691</v>
      </c>
      <c r="H730" s="24">
        <v>50000</v>
      </c>
      <c r="I730" s="30">
        <v>24037</v>
      </c>
      <c r="J730" s="19">
        <v>0.4807</v>
      </c>
      <c r="K730" s="3">
        <f>SUM($H$2:H730)</f>
        <v>35363400</v>
      </c>
      <c r="L730" s="3">
        <f t="shared" si="12"/>
        <v>0</v>
      </c>
      <c r="M730" s="3">
        <f>IF((K730-SUM(L$2:L730))&gt;$N$1,"",(K730-SUM(L$2:L730)))</f>
        <v>35363400</v>
      </c>
    </row>
    <row r="731" spans="1:13" ht="15">
      <c r="A731" s="13">
        <v>801</v>
      </c>
      <c r="B731" s="10" t="s">
        <v>2255</v>
      </c>
      <c r="C731" s="10" t="s">
        <v>1708</v>
      </c>
      <c r="D731" s="9" t="s">
        <v>1730</v>
      </c>
      <c r="E731" s="10" t="s">
        <v>1731</v>
      </c>
      <c r="F731" s="10" t="s">
        <v>690</v>
      </c>
      <c r="G731" s="10" t="s">
        <v>691</v>
      </c>
      <c r="H731" s="24">
        <v>50000</v>
      </c>
      <c r="I731" s="30">
        <v>24037</v>
      </c>
      <c r="J731" s="19">
        <v>0.4807</v>
      </c>
      <c r="K731" s="3">
        <f>SUM($H$2:H731)</f>
        <v>35413400</v>
      </c>
      <c r="L731" s="3">
        <f t="shared" si="12"/>
        <v>0</v>
      </c>
      <c r="M731" s="3">
        <f>IF((K731-SUM(L$2:L731))&gt;$N$1,"",(K731-SUM(L$2:L731)))</f>
        <v>35413400</v>
      </c>
    </row>
    <row r="732" spans="1:13" ht="15">
      <c r="A732" s="13">
        <v>802</v>
      </c>
      <c r="B732" s="10" t="s">
        <v>2255</v>
      </c>
      <c r="C732" s="10" t="s">
        <v>2680</v>
      </c>
      <c r="D732" s="10" t="s">
        <v>557</v>
      </c>
      <c r="E732" s="10" t="s">
        <v>558</v>
      </c>
      <c r="F732" s="10" t="s">
        <v>690</v>
      </c>
      <c r="G732" s="10" t="s">
        <v>691</v>
      </c>
      <c r="H732" s="24">
        <v>50000</v>
      </c>
      <c r="I732" s="30">
        <v>24012</v>
      </c>
      <c r="J732" s="19">
        <v>0.4802</v>
      </c>
      <c r="K732" s="3">
        <f>SUM($H$2:H732)</f>
        <v>35463400</v>
      </c>
      <c r="L732" s="3">
        <f t="shared" si="12"/>
        <v>0</v>
      </c>
      <c r="M732" s="3">
        <f>IF((K732-SUM(L$2:L732))&gt;$N$1,"",(K732-SUM(L$2:L732)))</f>
        <v>35463400</v>
      </c>
    </row>
    <row r="733" spans="1:13" ht="15">
      <c r="A733" s="13">
        <v>804</v>
      </c>
      <c r="B733" s="10" t="s">
        <v>2255</v>
      </c>
      <c r="C733" s="10" t="s">
        <v>567</v>
      </c>
      <c r="D733" s="10" t="s">
        <v>568</v>
      </c>
      <c r="E733" s="10" t="s">
        <v>569</v>
      </c>
      <c r="F733" s="10" t="s">
        <v>690</v>
      </c>
      <c r="G733" s="10" t="s">
        <v>691</v>
      </c>
      <c r="H733" s="24">
        <v>50000</v>
      </c>
      <c r="I733" s="30">
        <v>23923</v>
      </c>
      <c r="J733" s="19">
        <v>0.4785</v>
      </c>
      <c r="K733" s="3">
        <f>SUM($H$2:H733)</f>
        <v>35513400</v>
      </c>
      <c r="L733" s="3">
        <f t="shared" si="12"/>
        <v>0</v>
      </c>
      <c r="M733" s="3">
        <f>IF((K733-SUM(L$2:L733))&gt;$N$1,"",(K733-SUM(L$2:L733)))</f>
        <v>35513400</v>
      </c>
    </row>
    <row r="734" spans="1:13" ht="15">
      <c r="A734" s="13">
        <v>805</v>
      </c>
      <c r="B734" s="10" t="s">
        <v>2255</v>
      </c>
      <c r="C734" s="10" t="s">
        <v>897</v>
      </c>
      <c r="D734" s="9" t="s">
        <v>1738</v>
      </c>
      <c r="E734" s="10" t="s">
        <v>1739</v>
      </c>
      <c r="F734" s="10" t="s">
        <v>690</v>
      </c>
      <c r="G734" s="10" t="s">
        <v>691</v>
      </c>
      <c r="H734" s="24">
        <v>50000</v>
      </c>
      <c r="I734" s="30">
        <v>23900</v>
      </c>
      <c r="J734" s="19">
        <v>0.478</v>
      </c>
      <c r="K734" s="3">
        <f>SUM($H$2:H734)</f>
        <v>35563400</v>
      </c>
      <c r="L734" s="3">
        <f t="shared" si="12"/>
        <v>0</v>
      </c>
      <c r="M734" s="3">
        <f>IF((K734-SUM(L$2:L734))&gt;$N$1,"",(K734-SUM(L$2:L734)))</f>
        <v>35563400</v>
      </c>
    </row>
    <row r="735" spans="1:13" ht="15">
      <c r="A735" s="13">
        <v>806</v>
      </c>
      <c r="B735" s="10" t="s">
        <v>2255</v>
      </c>
      <c r="C735" s="10" t="s">
        <v>2531</v>
      </c>
      <c r="D735" s="10" t="s">
        <v>559</v>
      </c>
      <c r="E735" s="10" t="s">
        <v>560</v>
      </c>
      <c r="F735" s="10" t="s">
        <v>690</v>
      </c>
      <c r="G735" s="10" t="s">
        <v>691</v>
      </c>
      <c r="H735" s="24">
        <v>50000</v>
      </c>
      <c r="I735" s="30">
        <v>23868</v>
      </c>
      <c r="J735" s="19">
        <v>0.4774</v>
      </c>
      <c r="K735" s="3">
        <f>SUM($H$2:H735)</f>
        <v>35613400</v>
      </c>
      <c r="L735" s="3">
        <f t="shared" si="12"/>
        <v>0</v>
      </c>
      <c r="M735" s="3">
        <f>IF((K735-SUM(L$2:L735))&gt;$N$1,"",(K735-SUM(L$2:L735)))</f>
        <v>35613400</v>
      </c>
    </row>
    <row r="736" spans="1:13" ht="15">
      <c r="A736" s="13">
        <v>807</v>
      </c>
      <c r="B736" s="10" t="s">
        <v>2255</v>
      </c>
      <c r="C736" s="10" t="s">
        <v>2531</v>
      </c>
      <c r="D736" s="9" t="s">
        <v>1896</v>
      </c>
      <c r="E736" s="10" t="s">
        <v>1897</v>
      </c>
      <c r="F736" s="10" t="s">
        <v>690</v>
      </c>
      <c r="G736" s="10" t="s">
        <v>691</v>
      </c>
      <c r="H736" s="24">
        <v>50000</v>
      </c>
      <c r="I736" s="30">
        <v>23757</v>
      </c>
      <c r="J736" s="19">
        <v>0.4751</v>
      </c>
      <c r="K736" s="3">
        <f>SUM($H$2:H736)</f>
        <v>35663400</v>
      </c>
      <c r="L736" s="3">
        <f t="shared" si="12"/>
        <v>0</v>
      </c>
      <c r="M736" s="3">
        <f>IF((K736-SUM(L$2:L736))&gt;$N$1,"",(K736-SUM(L$2:L736)))</f>
        <v>35663400</v>
      </c>
    </row>
    <row r="737" spans="1:13" ht="15">
      <c r="A737" s="13">
        <v>808</v>
      </c>
      <c r="B737" s="10" t="s">
        <v>2255</v>
      </c>
      <c r="C737" s="10" t="s">
        <v>1708</v>
      </c>
      <c r="D737" s="9" t="s">
        <v>1742</v>
      </c>
      <c r="E737" s="10" t="s">
        <v>1743</v>
      </c>
      <c r="F737" s="10" t="s">
        <v>690</v>
      </c>
      <c r="G737" s="10" t="s">
        <v>691</v>
      </c>
      <c r="H737" s="24">
        <v>50000</v>
      </c>
      <c r="I737" s="30">
        <v>23695</v>
      </c>
      <c r="J737" s="19">
        <v>0.4739</v>
      </c>
      <c r="K737" s="3">
        <f>SUM($H$2:H737)</f>
        <v>35713400</v>
      </c>
      <c r="L737" s="3">
        <f t="shared" si="12"/>
        <v>0</v>
      </c>
      <c r="M737" s="3">
        <f>IF((K737-SUM(L$2:L737))&gt;$N$1,"",(K737-SUM(L$2:L737)))</f>
        <v>35713400</v>
      </c>
    </row>
    <row r="738" spans="1:13" ht="15">
      <c r="A738" s="13">
        <v>809</v>
      </c>
      <c r="B738" s="10" t="s">
        <v>2255</v>
      </c>
      <c r="C738" s="10" t="s">
        <v>1708</v>
      </c>
      <c r="D738" s="9" t="s">
        <v>1744</v>
      </c>
      <c r="E738" s="10" t="s">
        <v>1745</v>
      </c>
      <c r="F738" s="10" t="s">
        <v>690</v>
      </c>
      <c r="G738" s="10" t="s">
        <v>691</v>
      </c>
      <c r="H738" s="24">
        <v>50000</v>
      </c>
      <c r="I738" s="30">
        <v>23695</v>
      </c>
      <c r="J738" s="19">
        <v>0.4739</v>
      </c>
      <c r="K738" s="3">
        <f>SUM($H$2:H738)</f>
        <v>35763400</v>
      </c>
      <c r="L738" s="3">
        <f t="shared" si="12"/>
        <v>0</v>
      </c>
      <c r="M738" s="3">
        <f>IF((K738-SUM(L$2:L738))&gt;$N$1,"",(K738-SUM(L$2:L738)))</f>
        <v>35763400</v>
      </c>
    </row>
    <row r="739" spans="1:13" ht="15">
      <c r="A739" s="13">
        <v>810</v>
      </c>
      <c r="B739" s="10" t="s">
        <v>2255</v>
      </c>
      <c r="C739" s="10" t="s">
        <v>2250</v>
      </c>
      <c r="D739" s="9" t="s">
        <v>1899</v>
      </c>
      <c r="E739" s="10" t="s">
        <v>1900</v>
      </c>
      <c r="F739" s="10" t="s">
        <v>690</v>
      </c>
      <c r="G739" s="10" t="s">
        <v>691</v>
      </c>
      <c r="H739" s="24">
        <v>50000</v>
      </c>
      <c r="I739" s="30">
        <v>23677</v>
      </c>
      <c r="J739" s="19">
        <v>0.4735</v>
      </c>
      <c r="K739" s="3">
        <f>SUM($H$2:H739)</f>
        <v>35813400</v>
      </c>
      <c r="L739" s="3">
        <f t="shared" si="12"/>
        <v>0</v>
      </c>
      <c r="M739" s="3">
        <f>IF((K739-SUM(L$2:L739))&gt;$N$1,"",(K739-SUM(L$2:L739)))</f>
        <v>35813400</v>
      </c>
    </row>
    <row r="740" spans="1:13" ht="15">
      <c r="A740" s="13">
        <v>811</v>
      </c>
      <c r="B740" s="10" t="s">
        <v>2255</v>
      </c>
      <c r="C740" s="10" t="s">
        <v>2259</v>
      </c>
      <c r="D740" s="10" t="s">
        <v>1665</v>
      </c>
      <c r="E740" s="10" t="s">
        <v>1666</v>
      </c>
      <c r="F740" s="10" t="s">
        <v>690</v>
      </c>
      <c r="G740" s="10" t="s">
        <v>691</v>
      </c>
      <c r="H740" s="24">
        <v>50000</v>
      </c>
      <c r="I740" s="30">
        <v>23564</v>
      </c>
      <c r="J740" s="19">
        <v>0.4713</v>
      </c>
      <c r="K740" s="3">
        <f>SUM($H$2:H740)</f>
        <v>35863400</v>
      </c>
      <c r="L740" s="3">
        <f t="shared" si="12"/>
        <v>0</v>
      </c>
      <c r="M740" s="3">
        <f>IF((K740-SUM(L$2:L740))&gt;$N$1,"",(K740-SUM(L$2:L740)))</f>
        <v>35863400</v>
      </c>
    </row>
    <row r="741" spans="1:13" ht="15">
      <c r="A741" s="13">
        <v>812</v>
      </c>
      <c r="B741" s="10" t="s">
        <v>2255</v>
      </c>
      <c r="C741" s="10" t="s">
        <v>2084</v>
      </c>
      <c r="D741" s="10" t="s">
        <v>2087</v>
      </c>
      <c r="E741" s="10" t="s">
        <v>2088</v>
      </c>
      <c r="F741" s="10" t="s">
        <v>690</v>
      </c>
      <c r="G741" s="10" t="s">
        <v>691</v>
      </c>
      <c r="H741" s="24">
        <v>50000</v>
      </c>
      <c r="I741" s="30">
        <v>23552</v>
      </c>
      <c r="J741" s="19">
        <v>0.471</v>
      </c>
      <c r="K741" s="3">
        <f>SUM($H$2:H741)</f>
        <v>35913400</v>
      </c>
      <c r="L741" s="3">
        <f t="shared" si="12"/>
        <v>0</v>
      </c>
      <c r="M741" s="3">
        <f>IF((K741-SUM(L$2:L741))&gt;$N$1,"",(K741-SUM(L$2:L741)))</f>
        <v>35913400</v>
      </c>
    </row>
    <row r="742" spans="1:13" ht="15">
      <c r="A742" s="13">
        <v>814</v>
      </c>
      <c r="B742" s="10" t="s">
        <v>2255</v>
      </c>
      <c r="C742" s="10" t="s">
        <v>2084</v>
      </c>
      <c r="D742" s="10" t="s">
        <v>2085</v>
      </c>
      <c r="E742" s="10" t="s">
        <v>2086</v>
      </c>
      <c r="F742" s="10" t="s">
        <v>690</v>
      </c>
      <c r="G742" s="10" t="s">
        <v>691</v>
      </c>
      <c r="H742" s="24">
        <v>50000</v>
      </c>
      <c r="I742" s="30">
        <v>23552</v>
      </c>
      <c r="J742" s="19">
        <v>0.471</v>
      </c>
      <c r="K742" s="3">
        <f>SUM($H$2:H742)</f>
        <v>35963400</v>
      </c>
      <c r="L742" s="3">
        <f t="shared" si="12"/>
        <v>0</v>
      </c>
      <c r="M742" s="3">
        <f>IF((K742-SUM(L$2:L742))&gt;$N$1,"",(K742-SUM(L$2:L742)))</f>
        <v>35963400</v>
      </c>
    </row>
    <row r="743" spans="1:13" ht="15">
      <c r="A743" s="13">
        <v>815</v>
      </c>
      <c r="B743" s="10" t="s">
        <v>2255</v>
      </c>
      <c r="C743" s="10" t="s">
        <v>1234</v>
      </c>
      <c r="D743" s="10" t="s">
        <v>616</v>
      </c>
      <c r="E743" s="10" t="s">
        <v>2287</v>
      </c>
      <c r="F743" s="10" t="s">
        <v>690</v>
      </c>
      <c r="G743" s="10" t="s">
        <v>691</v>
      </c>
      <c r="H743" s="24">
        <v>50000</v>
      </c>
      <c r="I743" s="30">
        <v>23405</v>
      </c>
      <c r="J743" s="19">
        <v>0.4681</v>
      </c>
      <c r="K743" s="3">
        <f>SUM($H$2:H743)</f>
        <v>36013400</v>
      </c>
      <c r="L743" s="3">
        <f t="shared" si="12"/>
        <v>0</v>
      </c>
      <c r="M743" s="3">
        <f>IF((K743-SUM(L$2:L743))&gt;$N$1,"",(K743-SUM(L$2:L743)))</f>
        <v>36013400</v>
      </c>
    </row>
    <row r="744" spans="1:13" ht="15">
      <c r="A744" s="13">
        <v>822</v>
      </c>
      <c r="B744" s="10" t="s">
        <v>2255</v>
      </c>
      <c r="C744" s="10" t="s">
        <v>2081</v>
      </c>
      <c r="D744" s="10" t="s">
        <v>2082</v>
      </c>
      <c r="E744" s="10" t="s">
        <v>2083</v>
      </c>
      <c r="F744" s="10" t="s">
        <v>690</v>
      </c>
      <c r="G744" s="10" t="s">
        <v>691</v>
      </c>
      <c r="H744" s="24">
        <v>50000</v>
      </c>
      <c r="I744" s="30">
        <v>23125</v>
      </c>
      <c r="J744" s="19">
        <v>0.4625</v>
      </c>
      <c r="K744" s="3">
        <f>SUM($H$2:H744)</f>
        <v>36063400</v>
      </c>
      <c r="L744" s="3">
        <f t="shared" si="12"/>
        <v>0</v>
      </c>
      <c r="M744" s="3">
        <f>IF((K744-SUM(L$2:L744))&gt;$N$1,"",(K744-SUM(L$2:L744)))</f>
        <v>36063400</v>
      </c>
    </row>
    <row r="745" spans="1:13" ht="15">
      <c r="A745" s="13">
        <v>824</v>
      </c>
      <c r="B745" s="10" t="s">
        <v>2255</v>
      </c>
      <c r="C745" s="10" t="s">
        <v>2564</v>
      </c>
      <c r="D745" s="9" t="s">
        <v>369</v>
      </c>
      <c r="E745" s="10" t="s">
        <v>370</v>
      </c>
      <c r="F745" s="10" t="s">
        <v>690</v>
      </c>
      <c r="G745" s="10" t="s">
        <v>691</v>
      </c>
      <c r="H745" s="24">
        <v>50000</v>
      </c>
      <c r="I745" s="30">
        <v>23043</v>
      </c>
      <c r="J745" s="19">
        <v>0.4609</v>
      </c>
      <c r="K745" s="3">
        <f>SUM($H$2:H745)</f>
        <v>36113400</v>
      </c>
      <c r="L745" s="3">
        <f t="shared" si="12"/>
        <v>0</v>
      </c>
      <c r="M745" s="3">
        <f>IF((K745-SUM(L$2:L745))&gt;$N$1,"",(K745-SUM(L$2:L745)))</f>
        <v>36113400</v>
      </c>
    </row>
    <row r="746" spans="1:13" ht="15">
      <c r="A746" s="13">
        <v>827</v>
      </c>
      <c r="B746" s="10" t="s">
        <v>2255</v>
      </c>
      <c r="C746" s="10" t="s">
        <v>1399</v>
      </c>
      <c r="D746" s="10" t="s">
        <v>2243</v>
      </c>
      <c r="E746" s="10" t="s">
        <v>2244</v>
      </c>
      <c r="F746" s="10" t="s">
        <v>690</v>
      </c>
      <c r="G746" s="10" t="s">
        <v>691</v>
      </c>
      <c r="H746" s="24">
        <v>50000</v>
      </c>
      <c r="I746" s="30">
        <v>22961</v>
      </c>
      <c r="J746" s="19">
        <v>0.4592</v>
      </c>
      <c r="K746" s="3">
        <f>SUM($H$2:H746)</f>
        <v>36163400</v>
      </c>
      <c r="L746" s="3">
        <f t="shared" si="12"/>
        <v>0</v>
      </c>
      <c r="M746" s="3">
        <f>IF((K746-SUM(L$2:L746))&gt;$N$1,"",(K746-SUM(L$2:L746)))</f>
        <v>36163400</v>
      </c>
    </row>
    <row r="747" spans="1:13" ht="15">
      <c r="A747" s="13">
        <v>829</v>
      </c>
      <c r="B747" s="10" t="s">
        <v>2255</v>
      </c>
      <c r="C747" s="10" t="s">
        <v>2084</v>
      </c>
      <c r="D747" s="10" t="s">
        <v>572</v>
      </c>
      <c r="E747" s="10" t="s">
        <v>573</v>
      </c>
      <c r="F747" s="10" t="s">
        <v>690</v>
      </c>
      <c r="G747" s="10" t="s">
        <v>691</v>
      </c>
      <c r="H747" s="24">
        <v>50000</v>
      </c>
      <c r="I747" s="30">
        <v>22871</v>
      </c>
      <c r="J747" s="19">
        <v>0.4574</v>
      </c>
      <c r="K747" s="3">
        <f>SUM($H$2:H747)</f>
        <v>36213400</v>
      </c>
      <c r="L747" s="3">
        <f t="shared" si="12"/>
        <v>0</v>
      </c>
      <c r="M747" s="3">
        <f>IF((K747-SUM(L$2:L747))&gt;$N$1,"",(K747-SUM(L$2:L747)))</f>
        <v>36213400</v>
      </c>
    </row>
    <row r="748" spans="1:13" ht="15">
      <c r="A748" s="13">
        <v>831</v>
      </c>
      <c r="B748" s="10" t="s">
        <v>2255</v>
      </c>
      <c r="C748" s="10" t="s">
        <v>2257</v>
      </c>
      <c r="D748" s="10" t="s">
        <v>401</v>
      </c>
      <c r="E748" s="10" t="s">
        <v>402</v>
      </c>
      <c r="F748" s="10" t="s">
        <v>690</v>
      </c>
      <c r="G748" s="10" t="s">
        <v>691</v>
      </c>
      <c r="H748" s="24">
        <v>50000</v>
      </c>
      <c r="I748" s="30">
        <v>22686</v>
      </c>
      <c r="J748" s="19">
        <v>0.4537</v>
      </c>
      <c r="K748" s="3">
        <f>SUM($H$2:H748)</f>
        <v>36263400</v>
      </c>
      <c r="L748" s="3">
        <f t="shared" si="12"/>
        <v>0</v>
      </c>
      <c r="M748" s="3">
        <f>IF((K748-SUM(L$2:L748))&gt;$N$1,"",(K748-SUM(L$2:L748)))</f>
        <v>36263400</v>
      </c>
    </row>
    <row r="749" spans="1:13" ht="15">
      <c r="A749" s="13">
        <v>833</v>
      </c>
      <c r="B749" s="10" t="s">
        <v>2255</v>
      </c>
      <c r="C749" s="10" t="s">
        <v>351</v>
      </c>
      <c r="D749" s="9" t="s">
        <v>352</v>
      </c>
      <c r="E749" s="10" t="s">
        <v>353</v>
      </c>
      <c r="F749" s="10" t="s">
        <v>690</v>
      </c>
      <c r="G749" s="10" t="s">
        <v>691</v>
      </c>
      <c r="H749" s="24">
        <v>50000</v>
      </c>
      <c r="I749" s="30">
        <v>22585</v>
      </c>
      <c r="J749" s="19">
        <v>0.4517</v>
      </c>
      <c r="K749" s="3">
        <f>SUM($H$2:H749)</f>
        <v>36313400</v>
      </c>
      <c r="L749" s="3">
        <f t="shared" si="12"/>
        <v>0</v>
      </c>
      <c r="M749" s="3">
        <f>IF((K749-SUM(L$2:L749))&gt;$N$1,"",(K749-SUM(L$2:L749)))</f>
        <v>36313400</v>
      </c>
    </row>
    <row r="750" spans="1:13" ht="15">
      <c r="A750" s="13">
        <v>834</v>
      </c>
      <c r="B750" s="10" t="s">
        <v>2255</v>
      </c>
      <c r="C750" s="10" t="s">
        <v>354</v>
      </c>
      <c r="D750" s="10" t="s">
        <v>355</v>
      </c>
      <c r="E750" s="10" t="s">
        <v>356</v>
      </c>
      <c r="F750" s="10" t="s">
        <v>690</v>
      </c>
      <c r="G750" s="10" t="s">
        <v>691</v>
      </c>
      <c r="H750" s="24">
        <v>50000</v>
      </c>
      <c r="I750" s="30">
        <v>22585</v>
      </c>
      <c r="J750" s="19">
        <v>0.4517</v>
      </c>
      <c r="K750" s="3">
        <f>SUM($H$2:H750)</f>
        <v>36363400</v>
      </c>
      <c r="L750" s="3">
        <f t="shared" si="12"/>
        <v>0</v>
      </c>
      <c r="M750" s="3">
        <f>IF((K750-SUM(L$2:L750))&gt;$N$1,"",(K750-SUM(L$2:L750)))</f>
        <v>36363400</v>
      </c>
    </row>
    <row r="751" spans="1:13" ht="15">
      <c r="A751" s="13">
        <v>835</v>
      </c>
      <c r="B751" s="10" t="s">
        <v>2255</v>
      </c>
      <c r="C751" s="10" t="s">
        <v>398</v>
      </c>
      <c r="D751" s="10" t="s">
        <v>399</v>
      </c>
      <c r="E751" s="10" t="s">
        <v>400</v>
      </c>
      <c r="F751" s="10" t="s">
        <v>690</v>
      </c>
      <c r="G751" s="10" t="s">
        <v>691</v>
      </c>
      <c r="H751" s="24">
        <v>50000</v>
      </c>
      <c r="I751" s="30">
        <v>22560</v>
      </c>
      <c r="J751" s="19">
        <v>0.4512</v>
      </c>
      <c r="K751" s="3">
        <f>SUM($H$2:H751)</f>
        <v>36413400</v>
      </c>
      <c r="L751" s="3">
        <f t="shared" si="12"/>
        <v>0</v>
      </c>
      <c r="M751" s="3">
        <f>IF((K751-SUM(L$2:L751))&gt;$N$1,"",(K751-SUM(L$2:L751)))</f>
        <v>36413400</v>
      </c>
    </row>
    <row r="752" spans="1:13" ht="15">
      <c r="A752" s="13">
        <v>839</v>
      </c>
      <c r="B752" s="10" t="s">
        <v>2255</v>
      </c>
      <c r="C752" s="10" t="s">
        <v>1127</v>
      </c>
      <c r="D752" s="10" t="s">
        <v>2045</v>
      </c>
      <c r="E752" s="10" t="s">
        <v>2046</v>
      </c>
      <c r="F752" s="10" t="s">
        <v>690</v>
      </c>
      <c r="G752" s="10" t="s">
        <v>691</v>
      </c>
      <c r="H752" s="24">
        <v>50000</v>
      </c>
      <c r="I752" s="30">
        <v>22434</v>
      </c>
      <c r="J752" s="19">
        <v>0.4487</v>
      </c>
      <c r="K752" s="3">
        <f>SUM($H$2:H752)</f>
        <v>36463400</v>
      </c>
      <c r="L752" s="3">
        <f t="shared" si="12"/>
        <v>0</v>
      </c>
      <c r="M752" s="3">
        <f>IF((K752-SUM(L$2:L752))&gt;$N$1,"",(K752-SUM(L$2:L752)))</f>
        <v>36463400</v>
      </c>
    </row>
    <row r="753" spans="1:13" ht="15">
      <c r="A753" s="13">
        <v>841</v>
      </c>
      <c r="B753" s="10" t="s">
        <v>2255</v>
      </c>
      <c r="C753" s="10" t="s">
        <v>1708</v>
      </c>
      <c r="D753" s="10" t="s">
        <v>2033</v>
      </c>
      <c r="E753" s="10" t="s">
        <v>2034</v>
      </c>
      <c r="F753" s="10" t="s">
        <v>690</v>
      </c>
      <c r="G753" s="10" t="s">
        <v>691</v>
      </c>
      <c r="H753" s="24">
        <v>50000</v>
      </c>
      <c r="I753" s="30">
        <v>22389</v>
      </c>
      <c r="J753" s="19">
        <v>0.4478</v>
      </c>
      <c r="K753" s="3">
        <f>SUM($H$2:H753)</f>
        <v>36513400</v>
      </c>
      <c r="L753" s="3">
        <f t="shared" si="12"/>
        <v>0</v>
      </c>
      <c r="M753" s="3">
        <f>IF((K753-SUM(L$2:L753))&gt;$N$1,"",(K753-SUM(L$2:L753)))</f>
        <v>36513400</v>
      </c>
    </row>
    <row r="754" spans="1:13" ht="15">
      <c r="A754" s="13">
        <v>842</v>
      </c>
      <c r="B754" s="10" t="s">
        <v>2255</v>
      </c>
      <c r="C754" s="10" t="s">
        <v>1708</v>
      </c>
      <c r="D754" s="10" t="s">
        <v>2035</v>
      </c>
      <c r="E754" s="10" t="s">
        <v>2036</v>
      </c>
      <c r="F754" s="10" t="s">
        <v>690</v>
      </c>
      <c r="G754" s="10" t="s">
        <v>691</v>
      </c>
      <c r="H754" s="24">
        <v>50000</v>
      </c>
      <c r="I754" s="30">
        <v>22389</v>
      </c>
      <c r="J754" s="19">
        <v>0.4478</v>
      </c>
      <c r="K754" s="3">
        <f>SUM($H$2:H754)</f>
        <v>36563400</v>
      </c>
      <c r="L754" s="3">
        <f t="shared" si="12"/>
        <v>0</v>
      </c>
      <c r="M754" s="3">
        <f>IF((K754-SUM(L$2:L754))&gt;$N$1,"",(K754-SUM(L$2:L754)))</f>
        <v>36563400</v>
      </c>
    </row>
    <row r="755" spans="1:13" ht="15">
      <c r="A755" s="13">
        <v>843</v>
      </c>
      <c r="B755" s="10" t="s">
        <v>2255</v>
      </c>
      <c r="C755" s="10" t="s">
        <v>1708</v>
      </c>
      <c r="D755" s="10" t="s">
        <v>2037</v>
      </c>
      <c r="E755" s="10" t="s">
        <v>2038</v>
      </c>
      <c r="F755" s="10" t="s">
        <v>690</v>
      </c>
      <c r="G755" s="10" t="s">
        <v>691</v>
      </c>
      <c r="H755" s="24">
        <v>50000</v>
      </c>
      <c r="I755" s="30">
        <v>22389</v>
      </c>
      <c r="J755" s="19">
        <v>0.4478</v>
      </c>
      <c r="K755" s="3">
        <f>SUM($H$2:H755)</f>
        <v>36613400</v>
      </c>
      <c r="L755" s="3">
        <f t="shared" si="12"/>
        <v>0</v>
      </c>
      <c r="M755" s="3">
        <f>IF((K755-SUM(L$2:L755))&gt;$N$1,"",(K755-SUM(L$2:L755)))</f>
        <v>36613400</v>
      </c>
    </row>
    <row r="756" spans="1:13" ht="15">
      <c r="A756" s="13">
        <v>844</v>
      </c>
      <c r="B756" s="10" t="s">
        <v>2255</v>
      </c>
      <c r="C756" s="10" t="s">
        <v>2900</v>
      </c>
      <c r="D756" s="10" t="s">
        <v>2099</v>
      </c>
      <c r="E756" s="10" t="s">
        <v>2100</v>
      </c>
      <c r="F756" s="10" t="s">
        <v>690</v>
      </c>
      <c r="G756" s="10" t="s">
        <v>691</v>
      </c>
      <c r="H756" s="24">
        <v>50000</v>
      </c>
      <c r="I756" s="30">
        <v>22370</v>
      </c>
      <c r="J756" s="19">
        <v>0.4474</v>
      </c>
      <c r="K756" s="3">
        <f>SUM($H$2:H756)</f>
        <v>36663400</v>
      </c>
      <c r="L756" s="3">
        <f t="shared" si="12"/>
        <v>0</v>
      </c>
      <c r="M756" s="3">
        <f>IF((K756-SUM(L$2:L756))&gt;$N$1,"",(K756-SUM(L$2:L756)))</f>
        <v>36663400</v>
      </c>
    </row>
    <row r="757" spans="1:13" ht="15">
      <c r="A757" s="13">
        <v>847</v>
      </c>
      <c r="B757" s="10" t="s">
        <v>2255</v>
      </c>
      <c r="C757" s="10" t="s">
        <v>3055</v>
      </c>
      <c r="D757" s="10" t="s">
        <v>367</v>
      </c>
      <c r="E757" s="10" t="s">
        <v>368</v>
      </c>
      <c r="F757" s="10" t="s">
        <v>690</v>
      </c>
      <c r="G757" s="10" t="s">
        <v>691</v>
      </c>
      <c r="H757" s="24">
        <v>50000</v>
      </c>
      <c r="I757" s="30">
        <v>22280</v>
      </c>
      <c r="J757" s="19">
        <v>0.4456</v>
      </c>
      <c r="K757" s="3">
        <f>SUM($H$2:H757)</f>
        <v>36713400</v>
      </c>
      <c r="L757" s="3">
        <f t="shared" si="12"/>
        <v>0</v>
      </c>
      <c r="M757" s="3">
        <f>IF((K757-SUM(L$2:L757))&gt;$N$1,"",(K757-SUM(L$2:L757)))</f>
        <v>36713400</v>
      </c>
    </row>
    <row r="758" spans="1:13" ht="15">
      <c r="A758" s="13">
        <v>856</v>
      </c>
      <c r="B758" s="10" t="s">
        <v>2255</v>
      </c>
      <c r="C758" s="10" t="s">
        <v>1708</v>
      </c>
      <c r="D758" s="10" t="s">
        <v>2095</v>
      </c>
      <c r="E758" s="10" t="s">
        <v>2096</v>
      </c>
      <c r="F758" s="10" t="s">
        <v>690</v>
      </c>
      <c r="G758" s="10" t="s">
        <v>691</v>
      </c>
      <c r="H758" s="24">
        <v>50000</v>
      </c>
      <c r="I758" s="30">
        <v>21916</v>
      </c>
      <c r="J758" s="19">
        <v>0.4383</v>
      </c>
      <c r="K758" s="3">
        <f>SUM($H$2:H758)</f>
        <v>36763400</v>
      </c>
      <c r="L758" s="3">
        <f t="shared" si="12"/>
        <v>0</v>
      </c>
      <c r="M758" s="3">
        <f>IF((K758-SUM(L$2:L758))&gt;$N$1,"",(K758-SUM(L$2:L758)))</f>
        <v>36763400</v>
      </c>
    </row>
    <row r="759" spans="1:13" ht="15">
      <c r="A759" s="13">
        <v>862</v>
      </c>
      <c r="B759" s="10" t="s">
        <v>2255</v>
      </c>
      <c r="C759" s="10" t="s">
        <v>580</v>
      </c>
      <c r="D759" s="10" t="s">
        <v>581</v>
      </c>
      <c r="E759" s="10" t="s">
        <v>2237</v>
      </c>
      <c r="F759" s="10" t="s">
        <v>690</v>
      </c>
      <c r="G759" s="10" t="s">
        <v>691</v>
      </c>
      <c r="H759" s="24">
        <v>50000</v>
      </c>
      <c r="I759" s="30">
        <v>21718</v>
      </c>
      <c r="J759" s="19">
        <v>0.4344</v>
      </c>
      <c r="K759" s="3">
        <f>SUM($H$2:H759)</f>
        <v>36813400</v>
      </c>
      <c r="L759" s="3">
        <f t="shared" si="12"/>
        <v>0</v>
      </c>
      <c r="M759" s="3">
        <f>IF((K759-SUM(L$2:L759))&gt;$N$1,"",(K759-SUM(L$2:L759)))</f>
        <v>36813400</v>
      </c>
    </row>
    <row r="760" spans="1:13" ht="15">
      <c r="A760" s="13">
        <v>871</v>
      </c>
      <c r="B760" s="10" t="s">
        <v>2255</v>
      </c>
      <c r="C760" s="10" t="s">
        <v>2101</v>
      </c>
      <c r="D760" s="10" t="s">
        <v>2102</v>
      </c>
      <c r="E760" s="10" t="s">
        <v>2103</v>
      </c>
      <c r="F760" s="10" t="s">
        <v>690</v>
      </c>
      <c r="G760" s="10" t="s">
        <v>691</v>
      </c>
      <c r="H760" s="24">
        <v>50000</v>
      </c>
      <c r="I760" s="30">
        <v>21538</v>
      </c>
      <c r="J760" s="19">
        <v>0.4308</v>
      </c>
      <c r="K760" s="3">
        <f>SUM($H$2:H760)</f>
        <v>36863400</v>
      </c>
      <c r="L760" s="3">
        <f t="shared" si="12"/>
        <v>0</v>
      </c>
      <c r="M760" s="3">
        <f>IF((K760-SUM(L$2:L760))&gt;$N$1,"",(K760-SUM(L$2:L760)))</f>
        <v>36863400</v>
      </c>
    </row>
    <row r="761" spans="1:13" ht="15">
      <c r="A761" s="13">
        <v>876</v>
      </c>
      <c r="B761" s="10" t="s">
        <v>2255</v>
      </c>
      <c r="C761" s="10" t="s">
        <v>2107</v>
      </c>
      <c r="D761" s="10" t="s">
        <v>2108</v>
      </c>
      <c r="E761" s="10" t="s">
        <v>2109</v>
      </c>
      <c r="F761" s="10" t="s">
        <v>690</v>
      </c>
      <c r="G761" s="10" t="s">
        <v>691</v>
      </c>
      <c r="H761" s="24">
        <v>25000</v>
      </c>
      <c r="I761" s="30">
        <v>14821</v>
      </c>
      <c r="J761" s="19">
        <v>0.5928</v>
      </c>
      <c r="K761" s="3">
        <f>SUM($H$2:H761)</f>
        <v>36888400</v>
      </c>
      <c r="L761" s="3">
        <f t="shared" si="12"/>
        <v>0</v>
      </c>
      <c r="M761" s="3">
        <f>IF((K761-SUM(L$2:L761))&gt;$N$1,"",(K761-SUM(L$2:L761)))</f>
        <v>36888400</v>
      </c>
    </row>
    <row r="762" spans="1:13" ht="15">
      <c r="A762" s="13">
        <v>881</v>
      </c>
      <c r="B762" s="10" t="s">
        <v>2255</v>
      </c>
      <c r="C762" s="10" t="s">
        <v>350</v>
      </c>
      <c r="D762" s="10" t="s">
        <v>574</v>
      </c>
      <c r="E762" s="10" t="s">
        <v>575</v>
      </c>
      <c r="F762" s="10" t="s">
        <v>690</v>
      </c>
      <c r="G762" s="10" t="s">
        <v>691</v>
      </c>
      <c r="H762" s="24">
        <v>50000</v>
      </c>
      <c r="I762" s="30">
        <v>21232</v>
      </c>
      <c r="J762" s="19">
        <v>0.4246</v>
      </c>
      <c r="K762" s="3">
        <f>SUM($H$2:H762)</f>
        <v>36938400</v>
      </c>
      <c r="L762" s="3">
        <f t="shared" si="12"/>
        <v>0</v>
      </c>
      <c r="M762" s="3">
        <f>IF((K762-SUM(L$2:L762))&gt;$N$1,"",(K762-SUM(L$2:L762)))</f>
        <v>36938400</v>
      </c>
    </row>
    <row r="763" spans="1:13" ht="15">
      <c r="A763" s="13">
        <v>882</v>
      </c>
      <c r="B763" s="10" t="s">
        <v>2255</v>
      </c>
      <c r="C763" s="10" t="s">
        <v>350</v>
      </c>
      <c r="D763" s="10" t="s">
        <v>576</v>
      </c>
      <c r="E763" s="10" t="s">
        <v>577</v>
      </c>
      <c r="F763" s="10" t="s">
        <v>690</v>
      </c>
      <c r="G763" s="10" t="s">
        <v>691</v>
      </c>
      <c r="H763" s="24">
        <v>50000</v>
      </c>
      <c r="I763" s="30">
        <v>21232</v>
      </c>
      <c r="J763" s="19">
        <v>0.4246</v>
      </c>
      <c r="K763" s="3">
        <f>SUM($H$2:H763)</f>
        <v>36988400</v>
      </c>
      <c r="L763" s="3">
        <f t="shared" si="12"/>
        <v>0</v>
      </c>
      <c r="M763" s="3">
        <f>IF((K763-SUM(L$2:L763))&gt;$N$1,"",(K763-SUM(L$2:L763)))</f>
        <v>36988400</v>
      </c>
    </row>
    <row r="764" spans="1:13" ht="15">
      <c r="A764" s="13">
        <v>883</v>
      </c>
      <c r="B764" s="10" t="s">
        <v>2255</v>
      </c>
      <c r="C764" s="10" t="s">
        <v>350</v>
      </c>
      <c r="D764" s="10" t="s">
        <v>578</v>
      </c>
      <c r="E764" s="10" t="s">
        <v>579</v>
      </c>
      <c r="F764" s="10" t="s">
        <v>690</v>
      </c>
      <c r="G764" s="10" t="s">
        <v>691</v>
      </c>
      <c r="H764" s="24">
        <v>50000</v>
      </c>
      <c r="I764" s="30">
        <v>21232</v>
      </c>
      <c r="J764" s="19">
        <v>0.4246</v>
      </c>
      <c r="K764" s="3">
        <f>SUM($H$2:H764)</f>
        <v>37038400</v>
      </c>
      <c r="L764" s="3">
        <f t="shared" si="12"/>
        <v>0</v>
      </c>
      <c r="M764" s="3">
        <f>IF((K764-SUM(L$2:L764))&gt;$N$1,"",(K764-SUM(L$2:L764)))</f>
        <v>37038400</v>
      </c>
    </row>
    <row r="765" spans="1:13" ht="15">
      <c r="A765" s="13">
        <v>884</v>
      </c>
      <c r="B765" s="10" t="s">
        <v>2255</v>
      </c>
      <c r="C765" s="10" t="s">
        <v>960</v>
      </c>
      <c r="D765" s="10" t="s">
        <v>591</v>
      </c>
      <c r="E765" s="10" t="s">
        <v>592</v>
      </c>
      <c r="F765" s="10" t="s">
        <v>690</v>
      </c>
      <c r="G765" s="10" t="s">
        <v>691</v>
      </c>
      <c r="H765" s="24">
        <v>50000</v>
      </c>
      <c r="I765" s="30">
        <v>21140</v>
      </c>
      <c r="J765" s="19">
        <v>0.4228</v>
      </c>
      <c r="K765" s="3">
        <f>SUM($H$2:H765)</f>
        <v>37088400</v>
      </c>
      <c r="L765" s="3">
        <f t="shared" si="12"/>
        <v>0</v>
      </c>
      <c r="M765" s="3">
        <f>IF((K765-SUM(L$2:L765))&gt;$N$1,"",(K765-SUM(L$2:L765)))</f>
        <v>37088400</v>
      </c>
    </row>
    <row r="766" spans="1:13" ht="15">
      <c r="A766" s="13">
        <v>887</v>
      </c>
      <c r="B766" s="10" t="s">
        <v>2255</v>
      </c>
      <c r="C766" s="10" t="s">
        <v>3169</v>
      </c>
      <c r="D766" s="10" t="s">
        <v>597</v>
      </c>
      <c r="E766" s="10" t="s">
        <v>598</v>
      </c>
      <c r="F766" s="10" t="s">
        <v>690</v>
      </c>
      <c r="G766" s="10" t="s">
        <v>691</v>
      </c>
      <c r="H766" s="24">
        <v>50000</v>
      </c>
      <c r="I766" s="30">
        <v>21060</v>
      </c>
      <c r="J766" s="19">
        <v>0.4212</v>
      </c>
      <c r="K766" s="3">
        <f>SUM($H$2:H766)</f>
        <v>37138400</v>
      </c>
      <c r="L766" s="3">
        <f t="shared" si="12"/>
        <v>0</v>
      </c>
      <c r="M766" s="3">
        <f>IF((K766-SUM(L$2:L766))&gt;$N$1,"",(K766-SUM(L$2:L766)))</f>
        <v>37138400</v>
      </c>
    </row>
    <row r="767" spans="1:13" ht="15">
      <c r="A767" s="13">
        <v>890</v>
      </c>
      <c r="B767" s="10" t="s">
        <v>2255</v>
      </c>
      <c r="C767" s="10" t="s">
        <v>2771</v>
      </c>
      <c r="D767" s="10" t="s">
        <v>2270</v>
      </c>
      <c r="E767" s="10" t="s">
        <v>2271</v>
      </c>
      <c r="F767" s="10" t="s">
        <v>690</v>
      </c>
      <c r="G767" s="10" t="s">
        <v>691</v>
      </c>
      <c r="H767" s="24">
        <v>50000</v>
      </c>
      <c r="I767" s="30">
        <v>20979</v>
      </c>
      <c r="J767" s="19">
        <v>0.4196</v>
      </c>
      <c r="K767" s="3">
        <f>SUM($H$2:H767)</f>
        <v>37188400</v>
      </c>
      <c r="L767" s="3">
        <f t="shared" si="12"/>
        <v>0</v>
      </c>
      <c r="M767" s="3">
        <f>IF((K767-SUM(L$2:L767))&gt;$N$1,"",(K767-SUM(L$2:L767)))</f>
        <v>37188400</v>
      </c>
    </row>
    <row r="768" spans="1:13" ht="15">
      <c r="A768" s="13">
        <v>892</v>
      </c>
      <c r="B768" s="10" t="s">
        <v>2255</v>
      </c>
      <c r="C768" s="10" t="s">
        <v>897</v>
      </c>
      <c r="D768" s="10" t="s">
        <v>2272</v>
      </c>
      <c r="E768" s="10" t="s">
        <v>2273</v>
      </c>
      <c r="F768" s="10" t="s">
        <v>690</v>
      </c>
      <c r="G768" s="10" t="s">
        <v>691</v>
      </c>
      <c r="H768" s="24">
        <v>50000</v>
      </c>
      <c r="I768" s="30">
        <v>20906</v>
      </c>
      <c r="J768" s="19">
        <v>0.4181</v>
      </c>
      <c r="K768" s="3">
        <f>SUM($H$2:H768)</f>
        <v>37238400</v>
      </c>
      <c r="L768" s="3">
        <f t="shared" si="12"/>
        <v>0</v>
      </c>
      <c r="M768" s="3">
        <f>IF((K768-SUM(L$2:L768))&gt;$N$1,"",(K768-SUM(L$2:L768)))</f>
        <v>37238400</v>
      </c>
    </row>
    <row r="769" spans="1:13" ht="15">
      <c r="A769" s="13">
        <v>894</v>
      </c>
      <c r="B769" s="10" t="s">
        <v>2255</v>
      </c>
      <c r="C769" s="10" t="s">
        <v>2274</v>
      </c>
      <c r="D769" s="10" t="s">
        <v>2275</v>
      </c>
      <c r="E769" s="10" t="s">
        <v>2276</v>
      </c>
      <c r="F769" s="10" t="s">
        <v>690</v>
      </c>
      <c r="G769" s="10" t="s">
        <v>691</v>
      </c>
      <c r="H769" s="24">
        <v>50000</v>
      </c>
      <c r="I769" s="30">
        <v>20873</v>
      </c>
      <c r="J769" s="19">
        <v>0.4175</v>
      </c>
      <c r="K769" s="3">
        <f>SUM($H$2:H769)</f>
        <v>37288400</v>
      </c>
      <c r="L769" s="3">
        <f t="shared" si="12"/>
        <v>0</v>
      </c>
      <c r="M769" s="3">
        <f>IF((K769-SUM(L$2:L769))&gt;$N$1,"",(K769-SUM(L$2:L769)))</f>
        <v>37288400</v>
      </c>
    </row>
    <row r="770" spans="1:13" ht="15">
      <c r="A770" s="13">
        <v>896</v>
      </c>
      <c r="B770" s="10" t="s">
        <v>2255</v>
      </c>
      <c r="C770" s="10" t="s">
        <v>609</v>
      </c>
      <c r="D770" s="10" t="s">
        <v>610</v>
      </c>
      <c r="E770" s="10" t="s">
        <v>611</v>
      </c>
      <c r="F770" s="10" t="s">
        <v>690</v>
      </c>
      <c r="G770" s="10" t="s">
        <v>691</v>
      </c>
      <c r="H770" s="24">
        <v>50000</v>
      </c>
      <c r="I770" s="30">
        <v>20831</v>
      </c>
      <c r="J770" s="19">
        <v>0.4166</v>
      </c>
      <c r="K770" s="3">
        <f>SUM($H$2:H770)</f>
        <v>37338400</v>
      </c>
      <c r="L770" s="3">
        <f t="shared" si="12"/>
        <v>0</v>
      </c>
      <c r="M770" s="3">
        <f>IF((K770-SUM(L$2:L770))&gt;$N$1,"",(K770-SUM(L$2:L770)))</f>
        <v>37338400</v>
      </c>
    </row>
    <row r="771" spans="1:13" ht="15">
      <c r="A771" s="13">
        <v>899</v>
      </c>
      <c r="B771" s="10" t="s">
        <v>2255</v>
      </c>
      <c r="C771" s="10" t="s">
        <v>561</v>
      </c>
      <c r="D771" s="10" t="s">
        <v>612</v>
      </c>
      <c r="E771" s="10" t="s">
        <v>613</v>
      </c>
      <c r="F771" s="10" t="s">
        <v>690</v>
      </c>
      <c r="G771" s="10" t="s">
        <v>691</v>
      </c>
      <c r="H771" s="24">
        <v>50000</v>
      </c>
      <c r="I771" s="30">
        <v>20788</v>
      </c>
      <c r="J771" s="19">
        <v>0.4158</v>
      </c>
      <c r="K771" s="3">
        <f>SUM($H$2:H771)</f>
        <v>37388400</v>
      </c>
      <c r="L771" s="3">
        <f t="shared" si="12"/>
        <v>0</v>
      </c>
      <c r="M771" s="3">
        <f>IF((K771-SUM(L$2:L771))&gt;$N$1,"",(K771-SUM(L$2:L771)))</f>
        <v>37388400</v>
      </c>
    </row>
    <row r="772" spans="1:13" ht="15">
      <c r="A772" s="13">
        <v>900</v>
      </c>
      <c r="B772" s="10" t="s">
        <v>2255</v>
      </c>
      <c r="C772" s="10" t="s">
        <v>1382</v>
      </c>
      <c r="D772" s="10" t="s">
        <v>614</v>
      </c>
      <c r="E772" s="10" t="s">
        <v>615</v>
      </c>
      <c r="F772" s="10" t="s">
        <v>690</v>
      </c>
      <c r="G772" s="10" t="s">
        <v>691</v>
      </c>
      <c r="H772" s="24">
        <v>50000</v>
      </c>
      <c r="I772" s="30">
        <v>20735</v>
      </c>
      <c r="J772" s="19">
        <v>0.4147</v>
      </c>
      <c r="K772" s="3">
        <f>SUM($H$2:H772)</f>
        <v>37438400</v>
      </c>
      <c r="L772" s="3">
        <f t="shared" si="12"/>
        <v>0</v>
      </c>
      <c r="M772" s="3">
        <f>IF((K772-SUM(L$2:L772))&gt;$N$1,"",(K772-SUM(L$2:L772)))</f>
        <v>37438400</v>
      </c>
    </row>
    <row r="773" spans="1:13" ht="15">
      <c r="A773" s="13">
        <v>902</v>
      </c>
      <c r="B773" s="10" t="s">
        <v>2255</v>
      </c>
      <c r="C773" s="10" t="s">
        <v>897</v>
      </c>
      <c r="D773" s="10" t="s">
        <v>2288</v>
      </c>
      <c r="E773" s="10" t="s">
        <v>2289</v>
      </c>
      <c r="F773" s="10" t="s">
        <v>690</v>
      </c>
      <c r="G773" s="10" t="s">
        <v>691</v>
      </c>
      <c r="H773" s="24">
        <v>50000</v>
      </c>
      <c r="I773" s="30">
        <v>20700</v>
      </c>
      <c r="J773" s="19">
        <v>0.414</v>
      </c>
      <c r="K773" s="3">
        <f>SUM($H$2:H773)</f>
        <v>37488400</v>
      </c>
      <c r="L773" s="3">
        <f t="shared" si="12"/>
        <v>0</v>
      </c>
      <c r="M773" s="3">
        <f>IF((K773-SUM(L$2:L773))&gt;$N$1,"",(K773-SUM(L$2:L773)))</f>
        <v>37488400</v>
      </c>
    </row>
    <row r="774" spans="1:13" ht="15">
      <c r="A774" s="13">
        <v>905</v>
      </c>
      <c r="B774" s="10" t="s">
        <v>2255</v>
      </c>
      <c r="C774" s="10" t="s">
        <v>2894</v>
      </c>
      <c r="D774" s="10" t="s">
        <v>2262</v>
      </c>
      <c r="E774" s="10" t="s">
        <v>2263</v>
      </c>
      <c r="F774" s="10" t="s">
        <v>690</v>
      </c>
      <c r="G774" s="10" t="s">
        <v>691</v>
      </c>
      <c r="H774" s="24">
        <v>50000</v>
      </c>
      <c r="I774" s="30">
        <v>20667</v>
      </c>
      <c r="J774" s="19">
        <v>0.4133</v>
      </c>
      <c r="K774" s="3">
        <f>SUM($H$2:H774)</f>
        <v>37538400</v>
      </c>
      <c r="L774" s="3">
        <f t="shared" si="12"/>
        <v>0</v>
      </c>
      <c r="M774" s="3">
        <f>IF((K774-SUM(L$2:L774))&gt;$N$1,"",(K774-SUM(L$2:L774)))</f>
        <v>37538400</v>
      </c>
    </row>
    <row r="775" spans="1:13" ht="15">
      <c r="A775" s="13">
        <v>906</v>
      </c>
      <c r="B775" s="10" t="s">
        <v>2255</v>
      </c>
      <c r="C775" s="10" t="s">
        <v>1162</v>
      </c>
      <c r="D775" s="10" t="s">
        <v>2266</v>
      </c>
      <c r="E775" s="10" t="s">
        <v>2267</v>
      </c>
      <c r="F775" s="10" t="s">
        <v>690</v>
      </c>
      <c r="G775" s="10" t="s">
        <v>691</v>
      </c>
      <c r="H775" s="24">
        <v>50000</v>
      </c>
      <c r="I775" s="30">
        <v>20661</v>
      </c>
      <c r="J775" s="19">
        <v>0.4132</v>
      </c>
      <c r="K775" s="3">
        <f>SUM($H$2:H775)</f>
        <v>37588400</v>
      </c>
      <c r="L775" s="3">
        <f t="shared" si="12"/>
        <v>0</v>
      </c>
      <c r="M775" s="3">
        <f>IF((K775-SUM(L$2:L775))&gt;$N$1,"",(K775-SUM(L$2:L775)))</f>
        <v>37588400</v>
      </c>
    </row>
    <row r="776" spans="1:13" ht="15">
      <c r="A776" s="13">
        <v>912</v>
      </c>
      <c r="B776" s="10" t="s">
        <v>2255</v>
      </c>
      <c r="C776" s="10" t="s">
        <v>2084</v>
      </c>
      <c r="D776" s="10" t="s">
        <v>582</v>
      </c>
      <c r="E776" s="10" t="s">
        <v>583</v>
      </c>
      <c r="F776" s="10" t="s">
        <v>690</v>
      </c>
      <c r="G776" s="10" t="s">
        <v>691</v>
      </c>
      <c r="H776" s="24">
        <v>50000</v>
      </c>
      <c r="I776" s="30">
        <v>20567</v>
      </c>
      <c r="J776" s="19">
        <v>0.4113</v>
      </c>
      <c r="K776" s="3">
        <f>SUM($H$2:H776)</f>
        <v>37638400</v>
      </c>
      <c r="L776" s="3">
        <f t="shared" si="12"/>
        <v>0</v>
      </c>
      <c r="M776" s="3">
        <f>IF((K776-SUM(L$2:L776))&gt;$N$1,"",(K776-SUM(L$2:L776)))</f>
        <v>37638400</v>
      </c>
    </row>
    <row r="777" spans="1:13" ht="15">
      <c r="A777" s="14">
        <v>913</v>
      </c>
      <c r="B777" s="10" t="s">
        <v>2255</v>
      </c>
      <c r="C777" s="10" t="s">
        <v>2084</v>
      </c>
      <c r="D777" s="10" t="s">
        <v>584</v>
      </c>
      <c r="E777" s="10" t="s">
        <v>585</v>
      </c>
      <c r="F777" s="10" t="s">
        <v>690</v>
      </c>
      <c r="G777" s="10" t="s">
        <v>691</v>
      </c>
      <c r="H777" s="24">
        <v>50000</v>
      </c>
      <c r="I777" s="30">
        <v>20567</v>
      </c>
      <c r="J777" s="19">
        <v>0.4113</v>
      </c>
      <c r="K777" s="3">
        <f>SUM($H$2:H777)</f>
        <v>37688400</v>
      </c>
      <c r="L777" s="3">
        <f t="shared" si="12"/>
        <v>0</v>
      </c>
      <c r="M777" s="3">
        <f>IF((K777-SUM(L$2:L777))&gt;$N$1,"",(K777-SUM(L$2:L777)))</f>
        <v>37688400</v>
      </c>
    </row>
    <row r="778" spans="1:13" ht="15">
      <c r="A778" s="14">
        <v>914</v>
      </c>
      <c r="B778" s="10" t="s">
        <v>2255</v>
      </c>
      <c r="C778" s="10" t="s">
        <v>2084</v>
      </c>
      <c r="D778" s="10" t="s">
        <v>586</v>
      </c>
      <c r="E778" s="10" t="s">
        <v>587</v>
      </c>
      <c r="F778" s="10" t="s">
        <v>690</v>
      </c>
      <c r="G778" s="10" t="s">
        <v>691</v>
      </c>
      <c r="H778" s="24">
        <v>50000</v>
      </c>
      <c r="I778" s="30">
        <v>20567</v>
      </c>
      <c r="J778" s="19">
        <v>0.4113</v>
      </c>
      <c r="K778" s="3">
        <f>SUM($H$2:H778)</f>
        <v>37738400</v>
      </c>
      <c r="L778" s="3">
        <f t="shared" si="12"/>
        <v>0</v>
      </c>
      <c r="M778" s="3">
        <f>IF((K778-SUM(L$2:L778))&gt;$N$1,"",(K778-SUM(L$2:L778)))</f>
        <v>37738400</v>
      </c>
    </row>
    <row r="779" spans="1:13" ht="15">
      <c r="A779" s="13">
        <v>915</v>
      </c>
      <c r="B779" s="10" t="s">
        <v>2255</v>
      </c>
      <c r="C779" s="10" t="s">
        <v>2649</v>
      </c>
      <c r="D779" s="10" t="s">
        <v>593</v>
      </c>
      <c r="E779" s="10" t="s">
        <v>594</v>
      </c>
      <c r="F779" s="10" t="s">
        <v>690</v>
      </c>
      <c r="G779" s="10" t="s">
        <v>691</v>
      </c>
      <c r="H779" s="24">
        <v>40000</v>
      </c>
      <c r="I779" s="30">
        <v>18561</v>
      </c>
      <c r="J779" s="19">
        <v>0.464</v>
      </c>
      <c r="K779" s="3">
        <f>SUM($H$2:H779)</f>
        <v>37778400</v>
      </c>
      <c r="L779" s="3">
        <f t="shared" si="12"/>
        <v>0</v>
      </c>
      <c r="M779" s="3">
        <f>IF((K779-SUM(L$2:L779))&gt;$N$1,"",(K779-SUM(L$2:L779)))</f>
        <v>37778400</v>
      </c>
    </row>
    <row r="780" spans="1:13" ht="15">
      <c r="A780" s="13">
        <v>916</v>
      </c>
      <c r="B780" s="10" t="s">
        <v>2255</v>
      </c>
      <c r="C780" s="10" t="s">
        <v>2976</v>
      </c>
      <c r="D780" s="10" t="s">
        <v>588</v>
      </c>
      <c r="E780" s="10" t="s">
        <v>589</v>
      </c>
      <c r="F780" s="10" t="s">
        <v>690</v>
      </c>
      <c r="G780" s="10" t="s">
        <v>691</v>
      </c>
      <c r="H780" s="24">
        <v>50000</v>
      </c>
      <c r="I780" s="30">
        <v>20512</v>
      </c>
      <c r="J780" s="19">
        <v>0.4102</v>
      </c>
      <c r="K780" s="3">
        <f>SUM($H$2:H780)</f>
        <v>37828400</v>
      </c>
      <c r="L780" s="3">
        <f t="shared" si="12"/>
        <v>0</v>
      </c>
      <c r="M780" s="3">
        <f>IF((K780-SUM(L$2:L780))&gt;$N$1,"",(K780-SUM(L$2:L780)))</f>
        <v>37828400</v>
      </c>
    </row>
    <row r="781" spans="1:13" ht="15">
      <c r="A781" s="13">
        <v>917</v>
      </c>
      <c r="B781" s="10" t="s">
        <v>2255</v>
      </c>
      <c r="C781" s="10" t="s">
        <v>1277</v>
      </c>
      <c r="D781" s="10" t="s">
        <v>590</v>
      </c>
      <c r="E781" s="10" t="s">
        <v>2277</v>
      </c>
      <c r="F781" s="10" t="s">
        <v>690</v>
      </c>
      <c r="G781" s="10" t="s">
        <v>691</v>
      </c>
      <c r="H781" s="24">
        <v>50000</v>
      </c>
      <c r="I781" s="30">
        <v>20511</v>
      </c>
      <c r="J781" s="19">
        <v>0.4102</v>
      </c>
      <c r="K781" s="3">
        <f>SUM($H$2:H781)</f>
        <v>37878400</v>
      </c>
      <c r="L781" s="3">
        <f aca="true" t="shared" si="13" ref="L781:L814">IF(OR(G781="canceled",G781="hold"),H781,0)</f>
        <v>0</v>
      </c>
      <c r="M781" s="3">
        <f>IF((K781-SUM(L$2:L781))&gt;$N$1,"",(K781-SUM(L$2:L781)))</f>
        <v>37878400</v>
      </c>
    </row>
    <row r="782" spans="1:13" ht="15">
      <c r="A782" s="13">
        <v>918</v>
      </c>
      <c r="B782" s="10" t="s">
        <v>2255</v>
      </c>
      <c r="C782" s="10" t="s">
        <v>2278</v>
      </c>
      <c r="D782" s="10" t="s">
        <v>2279</v>
      </c>
      <c r="E782" s="10" t="s">
        <v>2280</v>
      </c>
      <c r="F782" s="10" t="s">
        <v>690</v>
      </c>
      <c r="G782" s="10" t="s">
        <v>691</v>
      </c>
      <c r="H782" s="24">
        <v>50000</v>
      </c>
      <c r="I782" s="30">
        <v>20510</v>
      </c>
      <c r="J782" s="19">
        <v>0.4102</v>
      </c>
      <c r="K782" s="3">
        <f>SUM($H$2:H782)</f>
        <v>37928400</v>
      </c>
      <c r="L782" s="3">
        <f t="shared" si="13"/>
        <v>0</v>
      </c>
      <c r="M782" s="3">
        <f>IF((K782-SUM(L$2:L782))&gt;$N$1,"",(K782-SUM(L$2:L782)))</f>
        <v>37928400</v>
      </c>
    </row>
    <row r="783" spans="1:13" ht="15">
      <c r="A783" s="13">
        <v>919</v>
      </c>
      <c r="B783" s="10" t="s">
        <v>2255</v>
      </c>
      <c r="C783" s="10" t="s">
        <v>2414</v>
      </c>
      <c r="D783" s="10" t="s">
        <v>599</v>
      </c>
      <c r="E783" s="10" t="s">
        <v>600</v>
      </c>
      <c r="F783" s="10" t="s">
        <v>690</v>
      </c>
      <c r="G783" s="10" t="s">
        <v>691</v>
      </c>
      <c r="H783" s="24">
        <v>40000</v>
      </c>
      <c r="I783" s="30">
        <v>18511</v>
      </c>
      <c r="J783" s="19">
        <v>0.4628</v>
      </c>
      <c r="K783" s="3">
        <f>SUM($H$2:H783)</f>
        <v>37968400</v>
      </c>
      <c r="L783" s="3">
        <f t="shared" si="13"/>
        <v>0</v>
      </c>
      <c r="M783" s="3">
        <f>IF((K783-SUM(L$2:L783))&gt;$N$1,"",(K783-SUM(L$2:L783)))</f>
        <v>37968400</v>
      </c>
    </row>
    <row r="784" spans="1:13" ht="15">
      <c r="A784" s="13">
        <v>922</v>
      </c>
      <c r="B784" s="10" t="s">
        <v>2255</v>
      </c>
      <c r="C784" s="10" t="s">
        <v>2976</v>
      </c>
      <c r="D784" s="10" t="s">
        <v>2281</v>
      </c>
      <c r="E784" s="10" t="s">
        <v>2282</v>
      </c>
      <c r="F784" s="10" t="s">
        <v>690</v>
      </c>
      <c r="G784" s="10" t="s">
        <v>691</v>
      </c>
      <c r="H784" s="24">
        <v>50000</v>
      </c>
      <c r="I784" s="30">
        <v>20482</v>
      </c>
      <c r="J784" s="19">
        <v>0.4096</v>
      </c>
      <c r="K784" s="3">
        <f>SUM($H$2:H784)</f>
        <v>38018400</v>
      </c>
      <c r="L784" s="3">
        <f t="shared" si="13"/>
        <v>0</v>
      </c>
      <c r="M784" s="3">
        <f>IF((K784-SUM(L$2:L784))&gt;$N$1,"",(K784-SUM(L$2:L784)))</f>
        <v>38018400</v>
      </c>
    </row>
    <row r="785" spans="1:13" ht="15">
      <c r="A785" s="13">
        <v>923</v>
      </c>
      <c r="B785" s="10" t="s">
        <v>2255</v>
      </c>
      <c r="C785" s="10" t="s">
        <v>561</v>
      </c>
      <c r="D785" s="10" t="s">
        <v>2283</v>
      </c>
      <c r="E785" s="10" t="s">
        <v>2284</v>
      </c>
      <c r="F785" s="10" t="s">
        <v>690</v>
      </c>
      <c r="G785" s="10" t="s">
        <v>691</v>
      </c>
      <c r="H785" s="24">
        <v>50000</v>
      </c>
      <c r="I785" s="30">
        <v>20438</v>
      </c>
      <c r="J785" s="19">
        <v>0.4088</v>
      </c>
      <c r="K785" s="3">
        <f>SUM($H$2:H785)</f>
        <v>38068400</v>
      </c>
      <c r="L785" s="3">
        <f t="shared" si="13"/>
        <v>0</v>
      </c>
      <c r="M785" s="3">
        <f>IF((K785-SUM(L$2:L785))&gt;$N$1,"",(K785-SUM(L$2:L785)))</f>
        <v>38068400</v>
      </c>
    </row>
    <row r="786" spans="1:13" ht="15">
      <c r="A786" s="13">
        <v>925</v>
      </c>
      <c r="B786" s="10" t="s">
        <v>2255</v>
      </c>
      <c r="C786" s="10" t="s">
        <v>2900</v>
      </c>
      <c r="D786" s="10" t="s">
        <v>2285</v>
      </c>
      <c r="E786" s="10" t="s">
        <v>2286</v>
      </c>
      <c r="F786" s="10" t="s">
        <v>690</v>
      </c>
      <c r="G786" s="10" t="s">
        <v>691</v>
      </c>
      <c r="H786" s="24">
        <v>50000</v>
      </c>
      <c r="I786" s="30">
        <v>20424</v>
      </c>
      <c r="J786" s="19">
        <v>0.4085</v>
      </c>
      <c r="K786" s="3">
        <f>SUM($H$2:H786)</f>
        <v>38118400</v>
      </c>
      <c r="L786" s="3">
        <f t="shared" si="13"/>
        <v>0</v>
      </c>
      <c r="M786" s="3">
        <f>IF((K786-SUM(L$2:L786))&gt;$N$1,"",(K786-SUM(L$2:L786)))</f>
        <v>38118400</v>
      </c>
    </row>
    <row r="787" spans="1:13" ht="15">
      <c r="A787" s="13">
        <v>929</v>
      </c>
      <c r="B787" s="10" t="s">
        <v>2255</v>
      </c>
      <c r="C787" s="10" t="s">
        <v>1083</v>
      </c>
      <c r="D787" s="10" t="s">
        <v>601</v>
      </c>
      <c r="E787" s="10" t="s">
        <v>602</v>
      </c>
      <c r="F787" s="10" t="s">
        <v>690</v>
      </c>
      <c r="G787" s="10" t="s">
        <v>691</v>
      </c>
      <c r="H787" s="24">
        <v>50000</v>
      </c>
      <c r="I787" s="30">
        <v>20413</v>
      </c>
      <c r="J787" s="19">
        <v>0.4083</v>
      </c>
      <c r="K787" s="3">
        <f>SUM($H$2:H787)</f>
        <v>38168400</v>
      </c>
      <c r="L787" s="3">
        <f t="shared" si="13"/>
        <v>0</v>
      </c>
      <c r="M787" s="3">
        <f>IF((K787-SUM(L$2:L787))&gt;$N$1,"",(K787-SUM(L$2:L787)))</f>
        <v>38168400</v>
      </c>
    </row>
    <row r="788" spans="1:13" ht="15">
      <c r="A788" s="13">
        <v>930</v>
      </c>
      <c r="B788" s="10" t="s">
        <v>2255</v>
      </c>
      <c r="C788" s="10" t="s">
        <v>2081</v>
      </c>
      <c r="D788" s="10" t="s">
        <v>603</v>
      </c>
      <c r="E788" s="10" t="s">
        <v>604</v>
      </c>
      <c r="F788" s="10" t="s">
        <v>690</v>
      </c>
      <c r="G788" s="10" t="s">
        <v>691</v>
      </c>
      <c r="H788" s="24">
        <v>50000</v>
      </c>
      <c r="I788" s="30">
        <v>20392</v>
      </c>
      <c r="J788" s="19">
        <v>0.4078</v>
      </c>
      <c r="K788" s="3">
        <f>SUM($H$2:H788)</f>
        <v>38218400</v>
      </c>
      <c r="L788" s="3">
        <f t="shared" si="13"/>
        <v>0</v>
      </c>
      <c r="M788" s="3">
        <f>IF((K788-SUM(L$2:L788))&gt;$N$1,"",(K788-SUM(L$2:L788)))</f>
        <v>38218400</v>
      </c>
    </row>
    <row r="789" spans="1:13" ht="15">
      <c r="A789" s="13">
        <v>931</v>
      </c>
      <c r="B789" s="10" t="s">
        <v>2255</v>
      </c>
      <c r="C789" s="10" t="s">
        <v>2081</v>
      </c>
      <c r="D789" s="10" t="s">
        <v>605</v>
      </c>
      <c r="E789" s="10" t="s">
        <v>606</v>
      </c>
      <c r="F789" s="10" t="s">
        <v>690</v>
      </c>
      <c r="G789" s="10" t="s">
        <v>691</v>
      </c>
      <c r="H789" s="24">
        <v>50000</v>
      </c>
      <c r="I789" s="30">
        <v>20392</v>
      </c>
      <c r="J789" s="19">
        <v>0.4078</v>
      </c>
      <c r="K789" s="3">
        <f>SUM($H$2:H789)</f>
        <v>38268400</v>
      </c>
      <c r="L789" s="3">
        <f t="shared" si="13"/>
        <v>0</v>
      </c>
      <c r="M789" s="3">
        <f>IF((K789-SUM(L$2:L789))&gt;$N$1,"",(K789-SUM(L$2:L789)))</f>
        <v>38268400</v>
      </c>
    </row>
    <row r="790" spans="1:13" ht="15">
      <c r="A790" s="13">
        <v>932</v>
      </c>
      <c r="B790" s="10" t="s">
        <v>2255</v>
      </c>
      <c r="C790" s="10" t="s">
        <v>897</v>
      </c>
      <c r="D790" s="10" t="s">
        <v>2302</v>
      </c>
      <c r="E790" s="10" t="s">
        <v>2303</v>
      </c>
      <c r="F790" s="10" t="s">
        <v>690</v>
      </c>
      <c r="G790" s="10" t="s">
        <v>691</v>
      </c>
      <c r="H790" s="24">
        <v>50000</v>
      </c>
      <c r="I790" s="30">
        <v>20372</v>
      </c>
      <c r="J790" s="19">
        <v>0.4074</v>
      </c>
      <c r="K790" s="3">
        <f>SUM($H$2:H790)</f>
        <v>38318400</v>
      </c>
      <c r="L790" s="3">
        <f t="shared" si="13"/>
        <v>0</v>
      </c>
      <c r="M790" s="3">
        <f>IF((K790-SUM(L$2:L790))&gt;$N$1,"",(K790-SUM(L$2:L790)))</f>
        <v>38318400</v>
      </c>
    </row>
    <row r="791" spans="1:13" ht="15">
      <c r="A791" s="13">
        <v>936</v>
      </c>
      <c r="B791" s="10" t="s">
        <v>2255</v>
      </c>
      <c r="C791" s="10" t="s">
        <v>2649</v>
      </c>
      <c r="D791" s="10" t="s">
        <v>2268</v>
      </c>
      <c r="E791" s="10" t="s">
        <v>2269</v>
      </c>
      <c r="F791" s="10" t="s">
        <v>690</v>
      </c>
      <c r="G791" s="10" t="s">
        <v>691</v>
      </c>
      <c r="H791" s="24">
        <v>40000</v>
      </c>
      <c r="I791" s="30">
        <v>18287</v>
      </c>
      <c r="J791" s="19">
        <v>0.4572</v>
      </c>
      <c r="K791" s="3">
        <f>SUM($H$2:H791)</f>
        <v>38358400</v>
      </c>
      <c r="L791" s="3">
        <f t="shared" si="13"/>
        <v>0</v>
      </c>
      <c r="M791" s="3">
        <f>IF((K791-SUM(L$2:L791))&gt;$N$1,"",(K791-SUM(L$2:L791)))</f>
        <v>38358400</v>
      </c>
    </row>
    <row r="792" spans="1:13" ht="15">
      <c r="A792" s="13">
        <v>937</v>
      </c>
      <c r="B792" s="10" t="s">
        <v>2255</v>
      </c>
      <c r="C792" s="10" t="s">
        <v>2081</v>
      </c>
      <c r="D792" s="10" t="s">
        <v>617</v>
      </c>
      <c r="E792" s="10" t="s">
        <v>618</v>
      </c>
      <c r="F792" s="10" t="s">
        <v>690</v>
      </c>
      <c r="G792" s="10" t="s">
        <v>691</v>
      </c>
      <c r="H792" s="24">
        <v>50000</v>
      </c>
      <c r="I792" s="30">
        <v>20329</v>
      </c>
      <c r="J792" s="19">
        <v>0.4066</v>
      </c>
      <c r="K792" s="3">
        <f>SUM($H$2:H792)</f>
        <v>38408400</v>
      </c>
      <c r="L792" s="3">
        <f t="shared" si="13"/>
        <v>0</v>
      </c>
      <c r="M792" s="3">
        <f>IF((K792-SUM(L$2:L792))&gt;$N$1,"",(K792-SUM(L$2:L792)))</f>
        <v>38408400</v>
      </c>
    </row>
    <row r="793" spans="1:13" ht="15">
      <c r="A793" s="13">
        <v>938</v>
      </c>
      <c r="B793" s="10" t="s">
        <v>2260</v>
      </c>
      <c r="C793" s="10" t="s">
        <v>2081</v>
      </c>
      <c r="D793" s="10" t="s">
        <v>619</v>
      </c>
      <c r="E793" s="10" t="s">
        <v>620</v>
      </c>
      <c r="F793" s="10" t="s">
        <v>690</v>
      </c>
      <c r="G793" s="10" t="s">
        <v>691</v>
      </c>
      <c r="H793" s="24">
        <v>50000</v>
      </c>
      <c r="I793" s="30">
        <v>20329</v>
      </c>
      <c r="J793" s="19">
        <v>0.4066</v>
      </c>
      <c r="K793" s="3">
        <f>SUM($H$2:H793)</f>
        <v>38458400</v>
      </c>
      <c r="L793" s="3">
        <f t="shared" si="13"/>
        <v>0</v>
      </c>
      <c r="M793" s="3">
        <f>IF((K793-SUM(L$2:L793))&gt;$N$1,"",(K793-SUM(L$2:L793)))</f>
        <v>38458400</v>
      </c>
    </row>
    <row r="794" spans="1:13" ht="15">
      <c r="A794" s="13">
        <v>939</v>
      </c>
      <c r="B794" s="10" t="s">
        <v>2260</v>
      </c>
      <c r="C794" s="10" t="s">
        <v>2107</v>
      </c>
      <c r="D794" s="10" t="s">
        <v>621</v>
      </c>
      <c r="E794" s="10" t="s">
        <v>622</v>
      </c>
      <c r="F794" s="10" t="s">
        <v>690</v>
      </c>
      <c r="G794" s="10" t="s">
        <v>691</v>
      </c>
      <c r="H794" s="24">
        <v>50000</v>
      </c>
      <c r="I794" s="30">
        <v>20320</v>
      </c>
      <c r="J794" s="19">
        <v>0.4064</v>
      </c>
      <c r="K794" s="3">
        <f>SUM($H$2:H794)</f>
        <v>38508400</v>
      </c>
      <c r="L794" s="3">
        <f t="shared" si="13"/>
        <v>0</v>
      </c>
      <c r="M794" s="3">
        <f>IF((K794-SUM(L$2:L794))&gt;$N$1,"",(K794-SUM(L$2:L794)))</f>
        <v>38508400</v>
      </c>
    </row>
    <row r="795" spans="1:13" s="47" customFormat="1" ht="15">
      <c r="A795" s="14">
        <v>940</v>
      </c>
      <c r="B795" s="34" t="s">
        <v>2260</v>
      </c>
      <c r="C795" s="34" t="s">
        <v>1289</v>
      </c>
      <c r="D795" s="34" t="s">
        <v>623</v>
      </c>
      <c r="E795" s="34" t="s">
        <v>624</v>
      </c>
      <c r="F795" s="34" t="s">
        <v>690</v>
      </c>
      <c r="G795" s="34" t="s">
        <v>939</v>
      </c>
      <c r="H795" s="35">
        <v>50000</v>
      </c>
      <c r="I795" s="36">
        <v>20298</v>
      </c>
      <c r="J795" s="37">
        <v>0.406</v>
      </c>
      <c r="K795" s="46">
        <f>SUM($H$2:H795)</f>
        <v>38558400</v>
      </c>
      <c r="L795" s="46">
        <v>50000</v>
      </c>
      <c r="M795" s="46">
        <f>IF((K795-SUM(L$2:L795))&gt;$N$1,"",(K795-SUM(L$2:L795)))</f>
        <v>38508400</v>
      </c>
    </row>
    <row r="796" spans="1:13" ht="15">
      <c r="A796" s="13">
        <v>943</v>
      </c>
      <c r="B796" s="10" t="s">
        <v>2260</v>
      </c>
      <c r="C796" s="10" t="s">
        <v>1083</v>
      </c>
      <c r="D796" s="10" t="s">
        <v>625</v>
      </c>
      <c r="E796" s="10" t="s">
        <v>626</v>
      </c>
      <c r="F796" s="10" t="s">
        <v>690</v>
      </c>
      <c r="G796" s="10" t="s">
        <v>691</v>
      </c>
      <c r="H796" s="24">
        <v>50000</v>
      </c>
      <c r="I796" s="30">
        <v>20222</v>
      </c>
      <c r="J796" s="19">
        <v>0.4044</v>
      </c>
      <c r="K796" s="3">
        <f>SUM($H$2:H796)</f>
        <v>38608400</v>
      </c>
      <c r="L796" s="3">
        <f t="shared" si="13"/>
        <v>0</v>
      </c>
      <c r="M796" s="3">
        <f>IF((K796-SUM(L$2:L796))&gt;$N$1,"",(K796-SUM(L$2:L796)))</f>
        <v>38558400</v>
      </c>
    </row>
    <row r="797" spans="1:13" ht="15">
      <c r="A797" s="13">
        <v>949</v>
      </c>
      <c r="B797" s="10" t="s">
        <v>2260</v>
      </c>
      <c r="C797" s="10" t="s">
        <v>2274</v>
      </c>
      <c r="D797" s="10" t="s">
        <v>2321</v>
      </c>
      <c r="E797" s="10" t="s">
        <v>2322</v>
      </c>
      <c r="F797" s="10" t="s">
        <v>690</v>
      </c>
      <c r="G797" s="10" t="s">
        <v>691</v>
      </c>
      <c r="H797" s="24">
        <v>50000</v>
      </c>
      <c r="I797" s="30">
        <v>20096</v>
      </c>
      <c r="J797" s="19">
        <v>0.4019</v>
      </c>
      <c r="K797" s="3">
        <f>SUM($H$2:H797)</f>
        <v>38658400</v>
      </c>
      <c r="L797" s="3">
        <f t="shared" si="13"/>
        <v>0</v>
      </c>
      <c r="M797" s="3">
        <f>IF((K797-SUM(L$2:L797))&gt;$N$1,"",(K797-SUM(L$2:L797)))</f>
        <v>38608400</v>
      </c>
    </row>
    <row r="798" spans="1:13" ht="15">
      <c r="A798" s="13">
        <v>950</v>
      </c>
      <c r="B798" s="10" t="s">
        <v>2260</v>
      </c>
      <c r="C798" s="10" t="s">
        <v>2417</v>
      </c>
      <c r="D798" s="10" t="s">
        <v>341</v>
      </c>
      <c r="E798" s="10" t="s">
        <v>342</v>
      </c>
      <c r="F798" s="10" t="s">
        <v>690</v>
      </c>
      <c r="G798" s="10" t="s">
        <v>691</v>
      </c>
      <c r="H798" s="24">
        <v>50000</v>
      </c>
      <c r="I798" s="30">
        <v>20057</v>
      </c>
      <c r="J798" s="19">
        <v>0.4011</v>
      </c>
      <c r="K798" s="3">
        <f>SUM($H$2:H798)</f>
        <v>38708400</v>
      </c>
      <c r="L798" s="3">
        <f t="shared" si="13"/>
        <v>0</v>
      </c>
      <c r="M798" s="3">
        <f>IF((K798-SUM(L$2:L798))&gt;$N$1,"",(K798-SUM(L$2:L798)))</f>
        <v>38658400</v>
      </c>
    </row>
    <row r="799" spans="1:13" ht="15">
      <c r="A799" s="13">
        <v>953</v>
      </c>
      <c r="B799" s="10" t="s">
        <v>2260</v>
      </c>
      <c r="C799" s="10" t="s">
        <v>2081</v>
      </c>
      <c r="D799" s="10" t="s">
        <v>641</v>
      </c>
      <c r="E799" s="10" t="s">
        <v>642</v>
      </c>
      <c r="F799" s="10" t="s">
        <v>690</v>
      </c>
      <c r="G799" s="10" t="s">
        <v>691</v>
      </c>
      <c r="H799" s="24">
        <v>50000</v>
      </c>
      <c r="I799" s="30">
        <v>20020</v>
      </c>
      <c r="J799" s="19">
        <v>0.4004</v>
      </c>
      <c r="K799" s="3">
        <f>SUM($H$2:H799)</f>
        <v>38758400</v>
      </c>
      <c r="L799" s="3">
        <f t="shared" si="13"/>
        <v>0</v>
      </c>
      <c r="M799" s="3">
        <f>IF((K799-SUM(L$2:L799))&gt;$N$1,"",(K799-SUM(L$2:L799)))</f>
        <v>38708400</v>
      </c>
    </row>
    <row r="800" spans="1:13" ht="15">
      <c r="A800" s="13">
        <v>954</v>
      </c>
      <c r="B800" s="10" t="s">
        <v>2260</v>
      </c>
      <c r="C800" s="10" t="s">
        <v>2081</v>
      </c>
      <c r="D800" s="10" t="s">
        <v>643</v>
      </c>
      <c r="E800" s="10" t="s">
        <v>644</v>
      </c>
      <c r="F800" s="10" t="s">
        <v>690</v>
      </c>
      <c r="G800" s="10" t="s">
        <v>691</v>
      </c>
      <c r="H800" s="24">
        <v>50000</v>
      </c>
      <c r="I800" s="30">
        <v>20020</v>
      </c>
      <c r="J800" s="19">
        <v>0.4004</v>
      </c>
      <c r="K800" s="3">
        <f>SUM($H$2:H800)</f>
        <v>38808400</v>
      </c>
      <c r="L800" s="3">
        <f t="shared" si="13"/>
        <v>0</v>
      </c>
      <c r="M800" s="3">
        <f>IF((K800-SUM(L$2:L800))&gt;$N$1,"",(K800-SUM(L$2:L800)))</f>
        <v>38758400</v>
      </c>
    </row>
    <row r="801" spans="1:13" ht="15">
      <c r="A801" s="13">
        <v>955</v>
      </c>
      <c r="B801" s="10" t="s">
        <v>2260</v>
      </c>
      <c r="C801" s="10" t="s">
        <v>2081</v>
      </c>
      <c r="D801" s="10" t="s">
        <v>645</v>
      </c>
      <c r="E801" s="10" t="s">
        <v>646</v>
      </c>
      <c r="F801" s="10" t="s">
        <v>690</v>
      </c>
      <c r="G801" s="10" t="s">
        <v>691</v>
      </c>
      <c r="H801" s="24">
        <v>50000</v>
      </c>
      <c r="I801" s="30">
        <v>20020</v>
      </c>
      <c r="J801" s="19">
        <v>0.4004</v>
      </c>
      <c r="K801" s="3">
        <f>SUM($H$2:H801)</f>
        <v>38858400</v>
      </c>
      <c r="L801" s="3">
        <f t="shared" si="13"/>
        <v>0</v>
      </c>
      <c r="M801" s="3">
        <f>IF((K801-SUM(L$2:L801))&gt;$N$1,"",(K801-SUM(L$2:L801)))</f>
        <v>38808400</v>
      </c>
    </row>
    <row r="802" spans="1:13" ht="15">
      <c r="A802" s="13">
        <v>959</v>
      </c>
      <c r="B802" s="10" t="s">
        <v>2260</v>
      </c>
      <c r="C802" s="10" t="s">
        <v>2649</v>
      </c>
      <c r="D802" s="10" t="s">
        <v>627</v>
      </c>
      <c r="E802" s="10" t="s">
        <v>628</v>
      </c>
      <c r="F802" s="10" t="s">
        <v>690</v>
      </c>
      <c r="G802" s="10" t="s">
        <v>691</v>
      </c>
      <c r="H802" s="24">
        <v>40000</v>
      </c>
      <c r="I802" s="30">
        <v>17762</v>
      </c>
      <c r="J802" s="19">
        <v>0.4441</v>
      </c>
      <c r="K802" s="3">
        <f>SUM($H$2:H802)</f>
        <v>38898400</v>
      </c>
      <c r="L802" s="3">
        <f t="shared" si="13"/>
        <v>0</v>
      </c>
      <c r="M802" s="3">
        <f>IF((K802-SUM(L$2:L802))&gt;$N$1,"",(K802-SUM(L$2:L802)))</f>
        <v>38848400</v>
      </c>
    </row>
    <row r="803" spans="1:13" ht="15">
      <c r="A803" s="13">
        <v>961</v>
      </c>
      <c r="B803" s="10" t="s">
        <v>2260</v>
      </c>
      <c r="C803" s="10" t="s">
        <v>2976</v>
      </c>
      <c r="D803" s="10" t="s">
        <v>2343</v>
      </c>
      <c r="E803" s="10" t="s">
        <v>2344</v>
      </c>
      <c r="F803" s="10" t="s">
        <v>690</v>
      </c>
      <c r="G803" s="10" t="s">
        <v>691</v>
      </c>
      <c r="H803" s="24">
        <v>50000</v>
      </c>
      <c r="I803" s="30">
        <v>19940</v>
      </c>
      <c r="J803" s="19">
        <v>0.3988</v>
      </c>
      <c r="K803" s="3">
        <f>SUM($H$2:H803)</f>
        <v>38948400</v>
      </c>
      <c r="L803" s="3">
        <f t="shared" si="13"/>
        <v>0</v>
      </c>
      <c r="M803" s="3">
        <f>IF((K803-SUM(L$2:L803))&gt;$N$1,"",(K803-SUM(L$2:L803)))</f>
        <v>38898400</v>
      </c>
    </row>
    <row r="804" spans="1:13" ht="15">
      <c r="A804" s="13">
        <v>964</v>
      </c>
      <c r="B804" s="10" t="s">
        <v>2260</v>
      </c>
      <c r="C804" s="10" t="s">
        <v>3206</v>
      </c>
      <c r="D804" s="10" t="s">
        <v>2264</v>
      </c>
      <c r="E804" s="10" t="s">
        <v>2265</v>
      </c>
      <c r="F804" s="10" t="s">
        <v>690</v>
      </c>
      <c r="G804" s="10" t="s">
        <v>691</v>
      </c>
      <c r="H804" s="24">
        <v>35000</v>
      </c>
      <c r="I804" s="30">
        <v>16663</v>
      </c>
      <c r="J804" s="19">
        <v>0.4761</v>
      </c>
      <c r="K804" s="3">
        <f>SUM($H$2:H804)</f>
        <v>38983400</v>
      </c>
      <c r="L804" s="3">
        <f t="shared" si="13"/>
        <v>0</v>
      </c>
      <c r="M804" s="3">
        <f>IF((K804-SUM(L$2:L804))&gt;$N$1,"",(K804-SUM(L$2:L804)))</f>
        <v>38933400</v>
      </c>
    </row>
    <row r="805" spans="1:13" ht="15">
      <c r="A805" s="13">
        <v>965</v>
      </c>
      <c r="B805" s="10" t="s">
        <v>2260</v>
      </c>
      <c r="C805" s="10" t="s">
        <v>1408</v>
      </c>
      <c r="D805" s="10" t="s">
        <v>2372</v>
      </c>
      <c r="E805" s="10" t="s">
        <v>2373</v>
      </c>
      <c r="F805" s="10" t="s">
        <v>690</v>
      </c>
      <c r="G805" s="10" t="s">
        <v>691</v>
      </c>
      <c r="H805" s="24">
        <v>50000</v>
      </c>
      <c r="I805" s="30">
        <v>19837</v>
      </c>
      <c r="J805" s="19">
        <v>0.3967</v>
      </c>
      <c r="K805" s="3">
        <f>SUM($H$2:H805)</f>
        <v>39033400</v>
      </c>
      <c r="L805" s="3">
        <f t="shared" si="13"/>
        <v>0</v>
      </c>
      <c r="M805" s="3">
        <f>IF((K805-SUM(L$2:L805))&gt;$N$1,"",(K805-SUM(L$2:L805)))</f>
        <v>38983400</v>
      </c>
    </row>
    <row r="806" spans="1:13" ht="15">
      <c r="A806" s="13">
        <v>966</v>
      </c>
      <c r="B806" s="10" t="s">
        <v>2260</v>
      </c>
      <c r="C806" s="10" t="s">
        <v>2976</v>
      </c>
      <c r="D806" s="10" t="s">
        <v>2374</v>
      </c>
      <c r="E806" s="10" t="s">
        <v>2375</v>
      </c>
      <c r="F806" s="10" t="s">
        <v>690</v>
      </c>
      <c r="G806" s="10" t="s">
        <v>691</v>
      </c>
      <c r="H806" s="24">
        <v>50000</v>
      </c>
      <c r="I806" s="30">
        <v>19813</v>
      </c>
      <c r="J806" s="19">
        <v>0.3963</v>
      </c>
      <c r="K806" s="3">
        <f>SUM($H$2:H806)</f>
        <v>39083400</v>
      </c>
      <c r="L806" s="3">
        <f t="shared" si="13"/>
        <v>0</v>
      </c>
      <c r="M806" s="3">
        <f>IF((K806-SUM(L$2:L806))&gt;$N$1,"",(K806-SUM(L$2:L806)))</f>
        <v>39033400</v>
      </c>
    </row>
    <row r="807" spans="1:13" ht="15">
      <c r="A807" s="13">
        <v>969</v>
      </c>
      <c r="B807" s="10" t="s">
        <v>2260</v>
      </c>
      <c r="C807" s="10" t="s">
        <v>687</v>
      </c>
      <c r="D807" s="10" t="s">
        <v>2377</v>
      </c>
      <c r="E807" s="10" t="s">
        <v>2378</v>
      </c>
      <c r="F807" s="10" t="s">
        <v>690</v>
      </c>
      <c r="G807" s="10" t="s">
        <v>691</v>
      </c>
      <c r="H807" s="24">
        <v>50000</v>
      </c>
      <c r="I807" s="30">
        <v>19797</v>
      </c>
      <c r="J807" s="19">
        <v>0.3959</v>
      </c>
      <c r="K807" s="3">
        <f>SUM($H$2:H807)</f>
        <v>39133400</v>
      </c>
      <c r="L807" s="3">
        <f t="shared" si="13"/>
        <v>0</v>
      </c>
      <c r="M807" s="3">
        <f>IF((K807-SUM(L$2:L807))&gt;$N$1,"",(K807-SUM(L$2:L807)))</f>
        <v>39083400</v>
      </c>
    </row>
    <row r="808" spans="1:13" ht="15">
      <c r="A808" s="13">
        <v>971</v>
      </c>
      <c r="B808" s="42" t="s">
        <v>2260</v>
      </c>
      <c r="C808" s="42" t="s">
        <v>2379</v>
      </c>
      <c r="D808" s="42" t="s">
        <v>2380</v>
      </c>
      <c r="E808" s="42" t="s">
        <v>2381</v>
      </c>
      <c r="F808" s="42" t="s">
        <v>690</v>
      </c>
      <c r="G808" s="42" t="s">
        <v>691</v>
      </c>
      <c r="H808" s="43">
        <v>50000</v>
      </c>
      <c r="I808" s="44">
        <v>19778</v>
      </c>
      <c r="J808" s="45">
        <v>0.3956</v>
      </c>
      <c r="K808" s="3">
        <f>SUM($H$2:H808)</f>
        <v>39183400</v>
      </c>
      <c r="L808" s="3">
        <f t="shared" si="13"/>
        <v>0</v>
      </c>
      <c r="M808" s="3">
        <f>IF((K808-SUM(L$2:L808))&gt;$N$1,"",(K808-SUM(L$2:L808)))</f>
        <v>39133400</v>
      </c>
    </row>
    <row r="809" spans="1:13" ht="15">
      <c r="A809" s="13">
        <v>980</v>
      </c>
      <c r="B809" s="10" t="s">
        <v>2260</v>
      </c>
      <c r="C809" s="10" t="s">
        <v>2382</v>
      </c>
      <c r="D809" s="10" t="s">
        <v>2383</v>
      </c>
      <c r="E809" s="10" t="s">
        <v>2384</v>
      </c>
      <c r="F809" s="10" t="s">
        <v>690</v>
      </c>
      <c r="G809" s="10" t="s">
        <v>691</v>
      </c>
      <c r="H809" s="24">
        <v>50000</v>
      </c>
      <c r="I809" s="30">
        <v>19499</v>
      </c>
      <c r="J809" s="19">
        <v>0.39</v>
      </c>
      <c r="K809" s="3">
        <f>SUM($H$2:H809)</f>
        <v>39233400</v>
      </c>
      <c r="L809" s="3">
        <f t="shared" si="13"/>
        <v>0</v>
      </c>
      <c r="M809" s="3">
        <f>IF((K809-SUM(L$2:L809))&gt;$N$1,"",(K809-SUM(L$2:L809)))</f>
        <v>39183400</v>
      </c>
    </row>
    <row r="810" spans="1:13" ht="15">
      <c r="A810" s="13">
        <v>986</v>
      </c>
      <c r="B810" s="38" t="s">
        <v>2260</v>
      </c>
      <c r="C810" s="38" t="s">
        <v>960</v>
      </c>
      <c r="D810" s="38" t="s">
        <v>2385</v>
      </c>
      <c r="E810" s="38" t="s">
        <v>2386</v>
      </c>
      <c r="F810" s="38" t="s">
        <v>690</v>
      </c>
      <c r="G810" s="38" t="s">
        <v>691</v>
      </c>
      <c r="H810" s="39">
        <v>50000</v>
      </c>
      <c r="I810" s="40">
        <v>19355</v>
      </c>
      <c r="J810" s="41">
        <v>0.3871</v>
      </c>
      <c r="K810" s="3">
        <f>SUM($H$2:H810)</f>
        <v>39283400</v>
      </c>
      <c r="L810" s="3">
        <f t="shared" si="13"/>
        <v>0</v>
      </c>
      <c r="M810" s="3">
        <f>IF((K810-SUM(L$2:L810))&gt;$N$1,"",(K810-SUM(L$2:L810)))</f>
        <v>39233400</v>
      </c>
    </row>
    <row r="811" spans="1:13" ht="15">
      <c r="A811" s="13">
        <v>988</v>
      </c>
      <c r="B811" s="38" t="s">
        <v>2260</v>
      </c>
      <c r="C811" s="38" t="s">
        <v>2826</v>
      </c>
      <c r="D811" s="38" t="s">
        <v>2387</v>
      </c>
      <c r="E811" s="38" t="s">
        <v>2388</v>
      </c>
      <c r="F811" s="38" t="s">
        <v>690</v>
      </c>
      <c r="G811" s="38" t="s">
        <v>691</v>
      </c>
      <c r="H811" s="39">
        <v>50000</v>
      </c>
      <c r="I811" s="40">
        <v>19346</v>
      </c>
      <c r="J811" s="41">
        <v>0.3869</v>
      </c>
      <c r="K811" s="3">
        <f>SUM($H$2:H811)</f>
        <v>39333400</v>
      </c>
      <c r="L811" s="3">
        <f t="shared" si="13"/>
        <v>0</v>
      </c>
      <c r="M811" s="3">
        <f>IF((K811-SUM(L$2:L811))&gt;$N$1,"",(K811-SUM(L$2:L811)))</f>
        <v>39283400</v>
      </c>
    </row>
    <row r="812" spans="1:13" ht="15">
      <c r="A812" s="13">
        <v>989</v>
      </c>
      <c r="B812" s="38" t="s">
        <v>2260</v>
      </c>
      <c r="C812" s="38" t="s">
        <v>2632</v>
      </c>
      <c r="D812" s="38" t="s">
        <v>796</v>
      </c>
      <c r="E812" s="38" t="s">
        <v>797</v>
      </c>
      <c r="F812" s="38" t="s">
        <v>690</v>
      </c>
      <c r="G812" s="38" t="s">
        <v>691</v>
      </c>
      <c r="H812" s="39">
        <v>50000</v>
      </c>
      <c r="I812" s="40">
        <v>19330</v>
      </c>
      <c r="J812" s="41">
        <v>0.3866</v>
      </c>
      <c r="K812" s="3">
        <f>SUM($H$2:H812)</f>
        <v>39383400</v>
      </c>
      <c r="L812" s="3">
        <f t="shared" si="13"/>
        <v>0</v>
      </c>
      <c r="M812" s="3">
        <f>IF((K812-SUM(L$2:L812))&gt;$N$1,"",(K812-SUM(L$2:L812)))</f>
        <v>39333400</v>
      </c>
    </row>
    <row r="813" spans="1:13" s="47" customFormat="1" ht="15">
      <c r="A813" s="14">
        <v>990</v>
      </c>
      <c r="B813" s="34" t="s">
        <v>2260</v>
      </c>
      <c r="C813" s="34" t="s">
        <v>1127</v>
      </c>
      <c r="D813" s="34" t="s">
        <v>798</v>
      </c>
      <c r="E813" s="34" t="s">
        <v>799</v>
      </c>
      <c r="F813" s="34" t="s">
        <v>690</v>
      </c>
      <c r="G813" s="34" t="s">
        <v>939</v>
      </c>
      <c r="H813" s="35">
        <v>50000</v>
      </c>
      <c r="I813" s="36">
        <v>19306</v>
      </c>
      <c r="J813" s="37">
        <v>0.3861</v>
      </c>
      <c r="K813" s="46">
        <f>SUM($H$2:H813)</f>
        <v>39433400</v>
      </c>
      <c r="L813" s="46">
        <v>50000</v>
      </c>
      <c r="M813" s="46">
        <f>IF((K813-SUM(L$2:L813))&gt;$N$1,"",(K813-SUM(L$2:L813)))</f>
        <v>39333400</v>
      </c>
    </row>
    <row r="814" spans="1:13" ht="15">
      <c r="A814" s="13">
        <v>991</v>
      </c>
      <c r="B814" s="38" t="s">
        <v>2260</v>
      </c>
      <c r="C814" s="38" t="s">
        <v>3073</v>
      </c>
      <c r="D814" s="38" t="s">
        <v>800</v>
      </c>
      <c r="E814" s="38" t="s">
        <v>801</v>
      </c>
      <c r="F814" s="38" t="s">
        <v>690</v>
      </c>
      <c r="G814" s="38" t="s">
        <v>691</v>
      </c>
      <c r="H814" s="39">
        <v>50000</v>
      </c>
      <c r="I814" s="40">
        <v>19306</v>
      </c>
      <c r="J814" s="41">
        <v>0.3861</v>
      </c>
      <c r="K814" s="3">
        <f>SUM($H$2:H814)</f>
        <v>39483400</v>
      </c>
      <c r="L814" s="3">
        <f t="shared" si="13"/>
        <v>0</v>
      </c>
      <c r="M814" s="3">
        <f>IF((K814-SUM(L$2:L814))&gt;$N$1,"",(K814-SUM(L$2:L814)))</f>
        <v>39383400</v>
      </c>
    </row>
    <row r="815" spans="1:13" ht="15">
      <c r="A815" s="13">
        <v>996</v>
      </c>
      <c r="B815" s="38" t="s">
        <v>2260</v>
      </c>
      <c r="C815" s="38" t="s">
        <v>805</v>
      </c>
      <c r="D815" s="38" t="s">
        <v>806</v>
      </c>
      <c r="E815" s="38" t="s">
        <v>807</v>
      </c>
      <c r="F815" s="38" t="s">
        <v>690</v>
      </c>
      <c r="G815" s="38" t="s">
        <v>691</v>
      </c>
      <c r="H815" s="39">
        <v>50000</v>
      </c>
      <c r="I815" s="40">
        <v>19173</v>
      </c>
      <c r="J815" s="41">
        <v>0.3835</v>
      </c>
      <c r="K815" s="3">
        <f>SUM($H$2:H815)</f>
        <v>39533400</v>
      </c>
      <c r="L815" s="3">
        <f aca="true" t="shared" si="14" ref="L815:L874">IF(OR(G815="canceled",G815="hold"),H815,0)</f>
        <v>0</v>
      </c>
      <c r="M815" s="3">
        <f>IF((K815-SUM(L$2:L815))&gt;$N$1,"",(K815-SUM(L$2:L815)))</f>
        <v>39433400</v>
      </c>
    </row>
    <row r="816" spans="1:13" ht="15">
      <c r="A816" s="13">
        <v>999</v>
      </c>
      <c r="B816" s="38" t="s">
        <v>2260</v>
      </c>
      <c r="C816" s="38" t="s">
        <v>2868</v>
      </c>
      <c r="D816" s="38" t="s">
        <v>808</v>
      </c>
      <c r="E816" s="38" t="s">
        <v>809</v>
      </c>
      <c r="F816" s="38" t="s">
        <v>690</v>
      </c>
      <c r="G816" s="38" t="s">
        <v>691</v>
      </c>
      <c r="H816" s="39">
        <v>50000</v>
      </c>
      <c r="I816" s="40">
        <v>19118</v>
      </c>
      <c r="J816" s="41">
        <v>0.3824</v>
      </c>
      <c r="K816" s="3">
        <f>SUM($H$2:H816)</f>
        <v>39583400</v>
      </c>
      <c r="L816" s="3">
        <f t="shared" si="14"/>
        <v>0</v>
      </c>
      <c r="M816" s="3">
        <f>IF((K816-SUM(L$2:L816))&gt;$N$1,"",(K816-SUM(L$2:L816)))</f>
        <v>39483400</v>
      </c>
    </row>
    <row r="817" spans="1:13" ht="15">
      <c r="A817" s="13">
        <v>1000</v>
      </c>
      <c r="B817" s="38" t="s">
        <v>2260</v>
      </c>
      <c r="C817" s="38" t="s">
        <v>2644</v>
      </c>
      <c r="D817" s="38" t="s">
        <v>555</v>
      </c>
      <c r="E817" s="38" t="s">
        <v>556</v>
      </c>
      <c r="F817" s="38" t="s">
        <v>690</v>
      </c>
      <c r="G817" s="38" t="s">
        <v>691</v>
      </c>
      <c r="H817" s="39">
        <v>50000</v>
      </c>
      <c r="I817" s="40">
        <v>19072</v>
      </c>
      <c r="J817" s="41">
        <v>0.3814</v>
      </c>
      <c r="K817" s="3">
        <f>SUM($H$2:H817)</f>
        <v>39633400</v>
      </c>
      <c r="L817" s="3">
        <f t="shared" si="14"/>
        <v>0</v>
      </c>
      <c r="M817" s="3">
        <f>IF((K817-SUM(L$2:L817))&gt;$N$1,"",(K817-SUM(L$2:L817)))</f>
        <v>39533400</v>
      </c>
    </row>
    <row r="818" spans="1:13" ht="15">
      <c r="A818" s="13">
        <v>1001</v>
      </c>
      <c r="B818" s="38" t="s">
        <v>2260</v>
      </c>
      <c r="C818" s="38" t="s">
        <v>2649</v>
      </c>
      <c r="D818" s="38" t="s">
        <v>2389</v>
      </c>
      <c r="E818" s="38" t="s">
        <v>2390</v>
      </c>
      <c r="F818" s="38" t="s">
        <v>690</v>
      </c>
      <c r="G818" s="38" t="s">
        <v>691</v>
      </c>
      <c r="H818" s="39">
        <v>40000</v>
      </c>
      <c r="I818" s="40">
        <v>17155</v>
      </c>
      <c r="J818" s="41">
        <v>0.4289</v>
      </c>
      <c r="K818" s="3">
        <f>SUM($H$2:H818)</f>
        <v>39673400</v>
      </c>
      <c r="L818" s="3">
        <f t="shared" si="14"/>
        <v>0</v>
      </c>
      <c r="M818" s="3">
        <f>IF((K818-SUM(L$2:L818))&gt;$N$1,"",(K818-SUM(L$2:L818)))</f>
        <v>39573400</v>
      </c>
    </row>
    <row r="819" spans="1:13" ht="15">
      <c r="A819" s="13">
        <v>1002</v>
      </c>
      <c r="B819" s="38" t="s">
        <v>2260</v>
      </c>
      <c r="C819" s="38" t="s">
        <v>2632</v>
      </c>
      <c r="D819" s="38" t="s">
        <v>810</v>
      </c>
      <c r="E819" s="38" t="s">
        <v>811</v>
      </c>
      <c r="F819" s="38" t="s">
        <v>690</v>
      </c>
      <c r="G819" s="38" t="s">
        <v>691</v>
      </c>
      <c r="H819" s="39">
        <v>50000</v>
      </c>
      <c r="I819" s="40">
        <v>19062</v>
      </c>
      <c r="J819" s="41">
        <v>0.3812</v>
      </c>
      <c r="K819" s="3">
        <f>SUM($H$2:H819)</f>
        <v>39723400</v>
      </c>
      <c r="L819" s="3">
        <f t="shared" si="14"/>
        <v>0</v>
      </c>
      <c r="M819" s="3">
        <f>IF((K819-SUM(L$2:L819))&gt;$N$1,"",(K819-SUM(L$2:L819)))</f>
        <v>39623400</v>
      </c>
    </row>
    <row r="820" spans="1:13" ht="15">
      <c r="A820" s="13">
        <v>1003</v>
      </c>
      <c r="B820" s="38" t="s">
        <v>2260</v>
      </c>
      <c r="C820" s="38" t="s">
        <v>960</v>
      </c>
      <c r="D820" s="38" t="s">
        <v>812</v>
      </c>
      <c r="E820" s="38" t="s">
        <v>813</v>
      </c>
      <c r="F820" s="38" t="s">
        <v>690</v>
      </c>
      <c r="G820" s="38" t="s">
        <v>691</v>
      </c>
      <c r="H820" s="39">
        <v>50000</v>
      </c>
      <c r="I820" s="40">
        <v>19057</v>
      </c>
      <c r="J820" s="41">
        <v>0.3811</v>
      </c>
      <c r="K820" s="3">
        <f>SUM($H$2:H820)</f>
        <v>39773400</v>
      </c>
      <c r="L820" s="3">
        <f t="shared" si="14"/>
        <v>0</v>
      </c>
      <c r="M820" s="3">
        <f>IF((K820-SUM(L$2:L820))&gt;$N$1,"",(K820-SUM(L$2:L820)))</f>
        <v>39673400</v>
      </c>
    </row>
    <row r="821" spans="1:13" ht="15">
      <c r="A821" s="13">
        <v>1004</v>
      </c>
      <c r="B821" s="38" t="s">
        <v>2260</v>
      </c>
      <c r="C821" s="38" t="s">
        <v>814</v>
      </c>
      <c r="D821" s="38" t="s">
        <v>815</v>
      </c>
      <c r="E821" s="38" t="s">
        <v>816</v>
      </c>
      <c r="F821" s="38" t="s">
        <v>690</v>
      </c>
      <c r="G821" s="38" t="s">
        <v>691</v>
      </c>
      <c r="H821" s="39">
        <v>50000</v>
      </c>
      <c r="I821" s="40">
        <v>18944</v>
      </c>
      <c r="J821" s="41">
        <v>0.3789</v>
      </c>
      <c r="K821" s="3">
        <f>SUM($H$2:H821)</f>
        <v>39823400</v>
      </c>
      <c r="L821" s="3">
        <f t="shared" si="14"/>
        <v>0</v>
      </c>
      <c r="M821" s="3">
        <f>IF((K821-SUM(L$2:L821))&gt;$N$1,"",(K821-SUM(L$2:L821)))</f>
        <v>39723400</v>
      </c>
    </row>
    <row r="822" spans="1:13" ht="15">
      <c r="A822" s="13">
        <v>1007</v>
      </c>
      <c r="B822" s="34" t="s">
        <v>2260</v>
      </c>
      <c r="C822" s="34" t="s">
        <v>2081</v>
      </c>
      <c r="D822" s="34" t="s">
        <v>817</v>
      </c>
      <c r="E822" s="34" t="s">
        <v>818</v>
      </c>
      <c r="F822" s="34" t="s">
        <v>690</v>
      </c>
      <c r="G822" s="34" t="s">
        <v>939</v>
      </c>
      <c r="H822" s="35">
        <v>50000</v>
      </c>
      <c r="I822" s="36">
        <v>18905</v>
      </c>
      <c r="J822" s="37">
        <v>0.3781</v>
      </c>
      <c r="K822" s="3">
        <f>SUM($H$2:H822)</f>
        <v>39873400</v>
      </c>
      <c r="L822" s="3">
        <f t="shared" si="14"/>
        <v>0</v>
      </c>
      <c r="M822" s="3">
        <f>IF((K822-SUM(L$2:L822))&gt;$N$1,"",(K822-SUM(L$2:L822)))</f>
        <v>39773400</v>
      </c>
    </row>
    <row r="823" spans="1:13" ht="15">
      <c r="A823" s="13">
        <v>1008</v>
      </c>
      <c r="B823" s="34" t="s">
        <v>2260</v>
      </c>
      <c r="C823" s="34" t="s">
        <v>2081</v>
      </c>
      <c r="D823" s="34" t="s">
        <v>819</v>
      </c>
      <c r="E823" s="34" t="s">
        <v>820</v>
      </c>
      <c r="F823" s="34" t="s">
        <v>690</v>
      </c>
      <c r="G823" s="34" t="s">
        <v>939</v>
      </c>
      <c r="H823" s="35">
        <v>50000</v>
      </c>
      <c r="I823" s="36">
        <v>18905</v>
      </c>
      <c r="J823" s="37">
        <v>0.3781</v>
      </c>
      <c r="K823" s="3">
        <f>SUM($H$2:H823)</f>
        <v>39923400</v>
      </c>
      <c r="L823" s="3">
        <f t="shared" si="14"/>
        <v>0</v>
      </c>
      <c r="M823" s="3">
        <f>IF((K823-SUM(L$2:L823))&gt;$N$1,"",(K823-SUM(L$2:L823)))</f>
        <v>39823400</v>
      </c>
    </row>
    <row r="824" spans="1:13" ht="15">
      <c r="A824" s="13">
        <v>1009</v>
      </c>
      <c r="B824" s="34" t="s">
        <v>2260</v>
      </c>
      <c r="C824" s="34" t="s">
        <v>2081</v>
      </c>
      <c r="D824" s="34" t="s">
        <v>821</v>
      </c>
      <c r="E824" s="34" t="s">
        <v>822</v>
      </c>
      <c r="F824" s="34" t="s">
        <v>690</v>
      </c>
      <c r="G824" s="34" t="s">
        <v>939</v>
      </c>
      <c r="H824" s="35">
        <v>50000</v>
      </c>
      <c r="I824" s="36">
        <v>18905</v>
      </c>
      <c r="J824" s="37">
        <v>0.3781</v>
      </c>
      <c r="K824" s="3">
        <f>SUM($H$2:H824)</f>
        <v>39973400</v>
      </c>
      <c r="L824" s="3">
        <f t="shared" si="14"/>
        <v>0</v>
      </c>
      <c r="M824" s="3">
        <f>IF((K824-SUM(L$2:L824))&gt;$N$1,"",(K824-SUM(L$2:L824)))</f>
        <v>39873400</v>
      </c>
    </row>
    <row r="825" spans="1:13" ht="15">
      <c r="A825" s="13">
        <v>1010</v>
      </c>
      <c r="B825" s="34" t="s">
        <v>2260</v>
      </c>
      <c r="C825" s="34" t="s">
        <v>2081</v>
      </c>
      <c r="D825" s="34" t="s">
        <v>823</v>
      </c>
      <c r="E825" s="34" t="s">
        <v>824</v>
      </c>
      <c r="F825" s="34" t="s">
        <v>690</v>
      </c>
      <c r="G825" s="34" t="s">
        <v>939</v>
      </c>
      <c r="H825" s="35">
        <v>50000</v>
      </c>
      <c r="I825" s="36">
        <v>18905</v>
      </c>
      <c r="J825" s="37">
        <v>0.3781</v>
      </c>
      <c r="K825" s="3">
        <f>SUM($H$2:H825)</f>
        <v>40023400</v>
      </c>
      <c r="L825" s="3">
        <f t="shared" si="14"/>
        <v>0</v>
      </c>
      <c r="M825" s="3">
        <f>IF((K825-SUM(L$2:L825))&gt;$N$1,"",(K825-SUM(L$2:L825)))</f>
        <v>39923400</v>
      </c>
    </row>
    <row r="826" spans="1:13" ht="15">
      <c r="A826" s="13">
        <v>1011</v>
      </c>
      <c r="B826" s="34" t="s">
        <v>2260</v>
      </c>
      <c r="C826" s="34" t="s">
        <v>2081</v>
      </c>
      <c r="D826" s="34" t="s">
        <v>825</v>
      </c>
      <c r="E826" s="34" t="s">
        <v>826</v>
      </c>
      <c r="F826" s="34" t="s">
        <v>690</v>
      </c>
      <c r="G826" s="34" t="s">
        <v>939</v>
      </c>
      <c r="H826" s="35">
        <v>50000</v>
      </c>
      <c r="I826" s="36">
        <v>18905</v>
      </c>
      <c r="J826" s="37">
        <v>0.3781</v>
      </c>
      <c r="K826" s="3">
        <f>SUM($H$2:H826)</f>
        <v>40073400</v>
      </c>
      <c r="L826" s="3">
        <f t="shared" si="14"/>
        <v>0</v>
      </c>
      <c r="M826" s="3">
        <f>IF((K826-SUM(L$2:L826))&gt;$N$1,"",(K826-SUM(L$2:L826)))</f>
        <v>39973400</v>
      </c>
    </row>
    <row r="827" spans="1:13" ht="15">
      <c r="A827" s="13">
        <v>1012</v>
      </c>
      <c r="B827" s="34" t="s">
        <v>2260</v>
      </c>
      <c r="C827" s="34" t="s">
        <v>2347</v>
      </c>
      <c r="D827" s="34" t="s">
        <v>828</v>
      </c>
      <c r="E827" s="34" t="s">
        <v>829</v>
      </c>
      <c r="F827" s="34" t="s">
        <v>690</v>
      </c>
      <c r="G827" s="34" t="s">
        <v>939</v>
      </c>
      <c r="H827" s="35">
        <v>50000</v>
      </c>
      <c r="I827" s="36">
        <v>18889</v>
      </c>
      <c r="J827" s="37">
        <v>0.3778</v>
      </c>
      <c r="K827" s="3">
        <f>SUM($H$2:H827)</f>
        <v>40123400</v>
      </c>
      <c r="L827" s="3">
        <f t="shared" si="14"/>
        <v>0</v>
      </c>
      <c r="M827" s="3">
        <f>IF((K827-SUM(L$2:L827))&gt;$N$1,"",(K827-SUM(L$2:L827)))</f>
        <v>40023400</v>
      </c>
    </row>
    <row r="828" spans="1:13" ht="15">
      <c r="A828" s="13">
        <v>1013</v>
      </c>
      <c r="B828" s="34" t="s">
        <v>2260</v>
      </c>
      <c r="C828" s="34" t="s">
        <v>2347</v>
      </c>
      <c r="D828" s="34" t="s">
        <v>2423</v>
      </c>
      <c r="E828" s="34" t="s">
        <v>2424</v>
      </c>
      <c r="F828" s="34" t="s">
        <v>690</v>
      </c>
      <c r="G828" s="34" t="s">
        <v>939</v>
      </c>
      <c r="H828" s="35">
        <v>50000</v>
      </c>
      <c r="I828" s="36">
        <v>18889</v>
      </c>
      <c r="J828" s="37">
        <v>0.3778</v>
      </c>
      <c r="K828" s="3">
        <f>SUM($H$2:H828)</f>
        <v>40173400</v>
      </c>
      <c r="L828" s="3">
        <f t="shared" si="14"/>
        <v>0</v>
      </c>
      <c r="M828" s="3">
        <f>IF((K828-SUM(L$2:L828))&gt;$N$1,"",(K828-SUM(L$2:L828)))</f>
      </c>
    </row>
    <row r="829" spans="1:13" ht="15">
      <c r="A829" s="13">
        <v>1014</v>
      </c>
      <c r="B829" s="34" t="s">
        <v>2260</v>
      </c>
      <c r="C829" s="34" t="s">
        <v>2347</v>
      </c>
      <c r="D829" s="34" t="s">
        <v>2425</v>
      </c>
      <c r="E829" s="34" t="s">
        <v>2426</v>
      </c>
      <c r="F829" s="34" t="s">
        <v>690</v>
      </c>
      <c r="G829" s="34" t="s">
        <v>939</v>
      </c>
      <c r="H829" s="35">
        <v>50000</v>
      </c>
      <c r="I829" s="36">
        <v>18889</v>
      </c>
      <c r="J829" s="37">
        <v>0.3778</v>
      </c>
      <c r="K829" s="3">
        <f>SUM($H$2:H829)</f>
        <v>40223400</v>
      </c>
      <c r="L829" s="3">
        <f t="shared" si="14"/>
        <v>0</v>
      </c>
      <c r="M829" s="3">
        <f>IF((K829-SUM(L$2:L829))&gt;$N$1,"",(K829-SUM(L$2:L829)))</f>
      </c>
    </row>
    <row r="830" spans="1:13" ht="15">
      <c r="A830" s="13">
        <v>1015</v>
      </c>
      <c r="B830" s="34" t="s">
        <v>2260</v>
      </c>
      <c r="C830" s="34" t="s">
        <v>687</v>
      </c>
      <c r="D830" s="34" t="s">
        <v>2427</v>
      </c>
      <c r="E830" s="34" t="s">
        <v>2428</v>
      </c>
      <c r="F830" s="34" t="s">
        <v>690</v>
      </c>
      <c r="G830" s="34" t="s">
        <v>939</v>
      </c>
      <c r="H830" s="35">
        <v>50000</v>
      </c>
      <c r="I830" s="36">
        <v>18868</v>
      </c>
      <c r="J830" s="37">
        <v>0.3774</v>
      </c>
      <c r="K830" s="3">
        <f>SUM($H$2:H830)</f>
        <v>40273400</v>
      </c>
      <c r="L830" s="3">
        <f t="shared" si="14"/>
        <v>0</v>
      </c>
      <c r="M830" s="3">
        <f>IF((K830-SUM(L$2:L830))&gt;$N$1,"",(K830-SUM(L$2:L830)))</f>
      </c>
    </row>
    <row r="831" spans="1:13" ht="15">
      <c r="A831" s="13">
        <v>1016</v>
      </c>
      <c r="B831" s="34" t="s">
        <v>2260</v>
      </c>
      <c r="C831" s="34" t="s">
        <v>1396</v>
      </c>
      <c r="D831" s="34" t="s">
        <v>2429</v>
      </c>
      <c r="E831" s="34" t="s">
        <v>2430</v>
      </c>
      <c r="F831" s="34" t="s">
        <v>690</v>
      </c>
      <c r="G831" s="34" t="s">
        <v>939</v>
      </c>
      <c r="H831" s="35">
        <v>50000</v>
      </c>
      <c r="I831" s="36">
        <v>18848</v>
      </c>
      <c r="J831" s="37">
        <v>0.377</v>
      </c>
      <c r="K831" s="3">
        <f>SUM($H$2:H831)</f>
        <v>40323400</v>
      </c>
      <c r="L831" s="3">
        <f t="shared" si="14"/>
        <v>0</v>
      </c>
      <c r="M831" s="3">
        <f>IF((K831-SUM(L$2:L831))&gt;$N$1,"",(K831-SUM(L$2:L831)))</f>
      </c>
    </row>
    <row r="832" spans="1:13" ht="15">
      <c r="A832" s="13">
        <v>1018</v>
      </c>
      <c r="B832" s="34" t="s">
        <v>2260</v>
      </c>
      <c r="C832" s="34" t="s">
        <v>2826</v>
      </c>
      <c r="D832" s="34" t="s">
        <v>2433</v>
      </c>
      <c r="E832" s="34" t="s">
        <v>2434</v>
      </c>
      <c r="F832" s="34" t="s">
        <v>690</v>
      </c>
      <c r="G832" s="34" t="s">
        <v>939</v>
      </c>
      <c r="H832" s="35">
        <v>50000</v>
      </c>
      <c r="I832" s="36">
        <v>18829</v>
      </c>
      <c r="J832" s="37">
        <v>0.3766</v>
      </c>
      <c r="K832" s="3">
        <f>SUM($H$2:H832)</f>
        <v>40373400</v>
      </c>
      <c r="L832" s="3">
        <f t="shared" si="14"/>
        <v>0</v>
      </c>
      <c r="M832" s="3">
        <f>IF((K832-SUM(L$2:L832))&gt;$N$1,"",(K832-SUM(L$2:L832)))</f>
      </c>
    </row>
    <row r="833" spans="1:13" ht="15">
      <c r="A833" s="13">
        <v>1019</v>
      </c>
      <c r="B833" s="34" t="s">
        <v>2260</v>
      </c>
      <c r="C833" s="34" t="s">
        <v>2435</v>
      </c>
      <c r="D833" s="34" t="s">
        <v>2436</v>
      </c>
      <c r="E833" s="34" t="s">
        <v>2437</v>
      </c>
      <c r="F833" s="34" t="s">
        <v>690</v>
      </c>
      <c r="G833" s="34" t="s">
        <v>939</v>
      </c>
      <c r="H833" s="35">
        <v>50000</v>
      </c>
      <c r="I833" s="36">
        <v>18786</v>
      </c>
      <c r="J833" s="37">
        <v>0.3757</v>
      </c>
      <c r="K833" s="3">
        <f>SUM($H$2:H833)</f>
        <v>40423400</v>
      </c>
      <c r="L833" s="3">
        <f t="shared" si="14"/>
        <v>0</v>
      </c>
      <c r="M833" s="3">
        <f>IF((K833-SUM(L$2:L833))&gt;$N$1,"",(K833-SUM(L$2:L833)))</f>
      </c>
    </row>
    <row r="834" spans="1:13" ht="15">
      <c r="A834" s="13">
        <v>1020</v>
      </c>
      <c r="B834" s="34" t="s">
        <v>2260</v>
      </c>
      <c r="C834" s="34" t="s">
        <v>2435</v>
      </c>
      <c r="D834" s="34" t="s">
        <v>2438</v>
      </c>
      <c r="E834" s="34" t="s">
        <v>2439</v>
      </c>
      <c r="F834" s="34" t="s">
        <v>690</v>
      </c>
      <c r="G834" s="34" t="s">
        <v>939</v>
      </c>
      <c r="H834" s="35">
        <v>50000</v>
      </c>
      <c r="I834" s="36">
        <v>18786</v>
      </c>
      <c r="J834" s="37">
        <v>0.3757</v>
      </c>
      <c r="K834" s="3">
        <f>SUM($H$2:H834)</f>
        <v>40473400</v>
      </c>
      <c r="L834" s="3">
        <f t="shared" si="14"/>
        <v>0</v>
      </c>
      <c r="M834" s="3">
        <f>IF((K834-SUM(L$2:L834))&gt;$N$1,"",(K834-SUM(L$2:L834)))</f>
      </c>
    </row>
    <row r="835" spans="1:13" ht="15">
      <c r="A835" s="13">
        <v>1021</v>
      </c>
      <c r="B835" s="9" t="s">
        <v>2260</v>
      </c>
      <c r="C835" s="9" t="s">
        <v>757</v>
      </c>
      <c r="D835" s="9" t="s">
        <v>2440</v>
      </c>
      <c r="E835" s="9" t="s">
        <v>2441</v>
      </c>
      <c r="F835" s="9" t="s">
        <v>690</v>
      </c>
      <c r="G835" s="9" t="s">
        <v>939</v>
      </c>
      <c r="H835" s="25">
        <v>50000</v>
      </c>
      <c r="I835" s="31">
        <v>18784</v>
      </c>
      <c r="J835" s="20">
        <v>0.3757</v>
      </c>
      <c r="K835" s="3">
        <f>SUM($H$2:H835)</f>
        <v>40523400</v>
      </c>
      <c r="L835" s="3">
        <f t="shared" si="14"/>
        <v>0</v>
      </c>
      <c r="M835" s="3">
        <f>IF((K835-SUM(L$2:L835))&gt;$N$1,"",(K835-SUM(L$2:L835)))</f>
      </c>
    </row>
    <row r="836" spans="1:13" ht="15">
      <c r="A836" s="13">
        <v>1022</v>
      </c>
      <c r="B836" s="9" t="s">
        <v>2260</v>
      </c>
      <c r="C836" s="9" t="s">
        <v>2104</v>
      </c>
      <c r="D836" s="9" t="s">
        <v>647</v>
      </c>
      <c r="E836" s="9" t="s">
        <v>648</v>
      </c>
      <c r="F836" s="9" t="s">
        <v>690</v>
      </c>
      <c r="G836" s="9" t="s">
        <v>939</v>
      </c>
      <c r="H836" s="25">
        <v>25000</v>
      </c>
      <c r="I836" s="31">
        <v>12918</v>
      </c>
      <c r="J836" s="20">
        <v>0.5167</v>
      </c>
      <c r="K836" s="3">
        <f>SUM($H$2:H836)</f>
        <v>40548400</v>
      </c>
      <c r="L836" s="3">
        <f t="shared" si="14"/>
        <v>0</v>
      </c>
      <c r="M836" s="3">
        <f>IF((K836-SUM(L$2:L836))&gt;$N$1,"",(K836-SUM(L$2:L836)))</f>
      </c>
    </row>
    <row r="837" spans="1:13" ht="15">
      <c r="A837" s="13">
        <v>1023</v>
      </c>
      <c r="B837" s="9" t="s">
        <v>2260</v>
      </c>
      <c r="C837" s="9" t="s">
        <v>1127</v>
      </c>
      <c r="D837" s="9" t="s">
        <v>2442</v>
      </c>
      <c r="E837" s="9" t="s">
        <v>2443</v>
      </c>
      <c r="F837" s="9" t="s">
        <v>690</v>
      </c>
      <c r="G837" s="9" t="s">
        <v>939</v>
      </c>
      <c r="H837" s="25">
        <v>50000</v>
      </c>
      <c r="I837" s="31">
        <v>18759</v>
      </c>
      <c r="J837" s="20">
        <v>0.3752</v>
      </c>
      <c r="K837" s="3">
        <f>SUM($H$2:H837)</f>
        <v>40598400</v>
      </c>
      <c r="L837" s="3">
        <f t="shared" si="14"/>
        <v>0</v>
      </c>
      <c r="M837" s="3">
        <f>IF((K837-SUM(L$2:L837))&gt;$N$1,"",(K837-SUM(L$2:L837)))</f>
      </c>
    </row>
    <row r="838" spans="1:13" ht="15">
      <c r="A838" s="13">
        <v>1025</v>
      </c>
      <c r="B838" s="9" t="s">
        <v>2260</v>
      </c>
      <c r="C838" s="9" t="s">
        <v>1249</v>
      </c>
      <c r="D838" s="9" t="s">
        <v>2444</v>
      </c>
      <c r="E838" s="9" t="s">
        <v>2445</v>
      </c>
      <c r="F838" s="9" t="s">
        <v>690</v>
      </c>
      <c r="G838" s="9" t="s">
        <v>939</v>
      </c>
      <c r="H838" s="25">
        <v>50000</v>
      </c>
      <c r="I838" s="31">
        <v>18759</v>
      </c>
      <c r="J838" s="20">
        <v>0.3752</v>
      </c>
      <c r="K838" s="3">
        <f>SUM($H$2:H838)</f>
        <v>40648400</v>
      </c>
      <c r="L838" s="3">
        <f t="shared" si="14"/>
        <v>0</v>
      </c>
      <c r="M838" s="3">
        <f>IF((K838-SUM(L$2:L838))&gt;$N$1,"",(K838-SUM(L$2:L838)))</f>
      </c>
    </row>
    <row r="839" spans="1:13" ht="15">
      <c r="A839" s="13">
        <v>1026</v>
      </c>
      <c r="B839" s="9" t="s">
        <v>2260</v>
      </c>
      <c r="C839" s="9" t="s">
        <v>1408</v>
      </c>
      <c r="D839" s="9" t="s">
        <v>763</v>
      </c>
      <c r="E839" s="9" t="s">
        <v>764</v>
      </c>
      <c r="F839" s="9" t="s">
        <v>690</v>
      </c>
      <c r="G839" s="9" t="s">
        <v>939</v>
      </c>
      <c r="H839" s="25">
        <v>50000</v>
      </c>
      <c r="I839" s="31">
        <v>18745</v>
      </c>
      <c r="J839" s="20">
        <v>0.3749</v>
      </c>
      <c r="K839" s="3">
        <f>SUM($H$2:H839)</f>
        <v>40698400</v>
      </c>
      <c r="L839" s="3">
        <f t="shared" si="14"/>
        <v>0</v>
      </c>
      <c r="M839" s="3">
        <f>IF((K839-SUM(L$2:L839))&gt;$N$1,"",(K839-SUM(L$2:L839)))</f>
      </c>
    </row>
    <row r="840" spans="1:13" ht="15">
      <c r="A840" s="13">
        <v>1027</v>
      </c>
      <c r="B840" s="9" t="s">
        <v>2260</v>
      </c>
      <c r="C840" s="9" t="s">
        <v>911</v>
      </c>
      <c r="D840" s="9" t="s">
        <v>761</v>
      </c>
      <c r="E840" s="9" t="s">
        <v>762</v>
      </c>
      <c r="F840" s="9" t="s">
        <v>690</v>
      </c>
      <c r="G840" s="9" t="s">
        <v>939</v>
      </c>
      <c r="H840" s="25">
        <v>48500</v>
      </c>
      <c r="I840" s="31">
        <v>18473</v>
      </c>
      <c r="J840" s="20">
        <v>0.3809</v>
      </c>
      <c r="K840" s="3">
        <f>SUM($H$2:H840)</f>
        <v>40746900</v>
      </c>
      <c r="L840" s="3">
        <f t="shared" si="14"/>
        <v>0</v>
      </c>
      <c r="M840" s="3">
        <f>IF((K840-SUM(L$2:L840))&gt;$N$1,"",(K840-SUM(L$2:L840)))</f>
      </c>
    </row>
    <row r="841" spans="1:13" ht="15">
      <c r="A841" s="13">
        <v>1029</v>
      </c>
      <c r="B841" s="9" t="s">
        <v>2260</v>
      </c>
      <c r="C841" s="9" t="s">
        <v>1234</v>
      </c>
      <c r="D841" s="9" t="s">
        <v>765</v>
      </c>
      <c r="E841" s="9" t="s">
        <v>766</v>
      </c>
      <c r="F841" s="9" t="s">
        <v>690</v>
      </c>
      <c r="G841" s="9" t="s">
        <v>939</v>
      </c>
      <c r="H841" s="25">
        <v>50000</v>
      </c>
      <c r="I841" s="31">
        <v>18717</v>
      </c>
      <c r="J841" s="20">
        <v>0.3743</v>
      </c>
      <c r="K841" s="3">
        <f>SUM($H$2:H841)</f>
        <v>40796900</v>
      </c>
      <c r="L841" s="3">
        <f t="shared" si="14"/>
        <v>0</v>
      </c>
      <c r="M841" s="3">
        <f>IF((K841-SUM(L$2:L841))&gt;$N$1,"",(K841-SUM(L$2:L841)))</f>
      </c>
    </row>
    <row r="842" spans="1:13" ht="15">
      <c r="A842" s="13">
        <v>1031</v>
      </c>
      <c r="B842" s="9" t="s">
        <v>2260</v>
      </c>
      <c r="C842" s="9" t="s">
        <v>2081</v>
      </c>
      <c r="D842" s="9" t="s">
        <v>767</v>
      </c>
      <c r="E842" s="9" t="s">
        <v>768</v>
      </c>
      <c r="F842" s="9" t="s">
        <v>690</v>
      </c>
      <c r="G842" s="9" t="s">
        <v>939</v>
      </c>
      <c r="H842" s="25">
        <v>50000</v>
      </c>
      <c r="I842" s="31">
        <v>18687</v>
      </c>
      <c r="J842" s="20">
        <v>0.3737</v>
      </c>
      <c r="K842" s="3">
        <f>SUM($H$2:H842)</f>
        <v>40846900</v>
      </c>
      <c r="L842" s="3">
        <f t="shared" si="14"/>
        <v>0</v>
      </c>
      <c r="M842" s="3">
        <f>IF((K842-SUM(L$2:L842))&gt;$N$1,"",(K842-SUM(L$2:L842)))</f>
      </c>
    </row>
    <row r="843" spans="1:13" ht="15">
      <c r="A843" s="13">
        <v>1032</v>
      </c>
      <c r="B843" s="9" t="s">
        <v>2260</v>
      </c>
      <c r="C843" s="9" t="s">
        <v>2513</v>
      </c>
      <c r="D843" s="9" t="s">
        <v>769</v>
      </c>
      <c r="E843" s="9" t="s">
        <v>770</v>
      </c>
      <c r="F843" s="9" t="s">
        <v>690</v>
      </c>
      <c r="G843" s="9" t="s">
        <v>939</v>
      </c>
      <c r="H843" s="25">
        <v>50000</v>
      </c>
      <c r="I843" s="31">
        <v>18658</v>
      </c>
      <c r="J843" s="20">
        <v>0.3732</v>
      </c>
      <c r="K843" s="3">
        <f>SUM($H$2:H843)</f>
        <v>40896900</v>
      </c>
      <c r="L843" s="3">
        <f t="shared" si="14"/>
        <v>0</v>
      </c>
      <c r="M843" s="3">
        <f>IF((K843-SUM(L$2:L843))&gt;$N$1,"",(K843-SUM(L$2:L843)))</f>
      </c>
    </row>
    <row r="844" spans="1:13" ht="15">
      <c r="A844" s="13">
        <v>1033</v>
      </c>
      <c r="B844" s="9" t="s">
        <v>2260</v>
      </c>
      <c r="C844" s="9" t="s">
        <v>2379</v>
      </c>
      <c r="D844" s="9" t="s">
        <v>771</v>
      </c>
      <c r="E844" s="9" t="s">
        <v>772</v>
      </c>
      <c r="F844" s="9" t="s">
        <v>690</v>
      </c>
      <c r="G844" s="9" t="s">
        <v>939</v>
      </c>
      <c r="H844" s="25">
        <v>50000</v>
      </c>
      <c r="I844" s="31">
        <v>18648</v>
      </c>
      <c r="J844" s="20">
        <v>0.373</v>
      </c>
      <c r="K844" s="3">
        <f>SUM($H$2:H844)</f>
        <v>40946900</v>
      </c>
      <c r="L844" s="3">
        <f t="shared" si="14"/>
        <v>0</v>
      </c>
      <c r="M844" s="3">
        <f>IF((K844-SUM(L$2:L844))&gt;$N$1,"",(K844-SUM(L$2:L844)))</f>
      </c>
    </row>
    <row r="845" spans="1:13" ht="15">
      <c r="A845" s="13">
        <v>1034</v>
      </c>
      <c r="B845" s="9" t="s">
        <v>2260</v>
      </c>
      <c r="C845" s="9" t="s">
        <v>2632</v>
      </c>
      <c r="D845" s="9" t="s">
        <v>773</v>
      </c>
      <c r="E845" s="9" t="s">
        <v>774</v>
      </c>
      <c r="F845" s="9" t="s">
        <v>690</v>
      </c>
      <c r="G845" s="9" t="s">
        <v>939</v>
      </c>
      <c r="H845" s="25">
        <v>50000</v>
      </c>
      <c r="I845" s="31">
        <v>18612</v>
      </c>
      <c r="J845" s="20">
        <v>0.3722</v>
      </c>
      <c r="K845" s="3">
        <f>SUM($H$2:H845)</f>
        <v>40996900</v>
      </c>
      <c r="L845" s="3">
        <f t="shared" si="14"/>
        <v>0</v>
      </c>
      <c r="M845" s="3">
        <f>IF((K845-SUM(L$2:L845))&gt;$N$1,"",(K845-SUM(L$2:L845)))</f>
      </c>
    </row>
    <row r="846" spans="1:13" ht="15">
      <c r="A846" s="13">
        <v>1036</v>
      </c>
      <c r="B846" s="9" t="s">
        <v>2260</v>
      </c>
      <c r="C846" s="9" t="s">
        <v>2771</v>
      </c>
      <c r="D846" s="9" t="s">
        <v>775</v>
      </c>
      <c r="E846" s="9" t="s">
        <v>776</v>
      </c>
      <c r="F846" s="9" t="s">
        <v>690</v>
      </c>
      <c r="G846" s="9" t="s">
        <v>939</v>
      </c>
      <c r="H846" s="25">
        <v>50000</v>
      </c>
      <c r="I846" s="31">
        <v>18578</v>
      </c>
      <c r="J846" s="20">
        <v>0.3716</v>
      </c>
      <c r="K846" s="3">
        <f>SUM($H$2:H846)</f>
        <v>41046900</v>
      </c>
      <c r="L846" s="3">
        <f t="shared" si="14"/>
        <v>0</v>
      </c>
      <c r="M846" s="3">
        <f>IF((K846-SUM(L$2:L846))&gt;$N$1,"",(K846-SUM(L$2:L846)))</f>
      </c>
    </row>
    <row r="847" spans="1:13" ht="15">
      <c r="A847" s="13">
        <v>1037</v>
      </c>
      <c r="B847" s="9" t="s">
        <v>2260</v>
      </c>
      <c r="C847" s="9" t="s">
        <v>777</v>
      </c>
      <c r="D847" s="9" t="s">
        <v>778</v>
      </c>
      <c r="E847" s="9" t="s">
        <v>779</v>
      </c>
      <c r="F847" s="9" t="s">
        <v>690</v>
      </c>
      <c r="G847" s="9" t="s">
        <v>939</v>
      </c>
      <c r="H847" s="25">
        <v>50000</v>
      </c>
      <c r="I847" s="31">
        <v>18527</v>
      </c>
      <c r="J847" s="20">
        <v>0.3705</v>
      </c>
      <c r="K847" s="3">
        <f>SUM($H$2:H847)</f>
        <v>41096900</v>
      </c>
      <c r="L847" s="3">
        <f t="shared" si="14"/>
        <v>0</v>
      </c>
      <c r="M847" s="3">
        <f>IF((K847-SUM(L$2:L847))&gt;$N$1,"",(K847-SUM(L$2:L847)))</f>
      </c>
    </row>
    <row r="848" spans="1:13" ht="15">
      <c r="A848" s="13">
        <v>1038</v>
      </c>
      <c r="B848" s="9" t="s">
        <v>2260</v>
      </c>
      <c r="C848" s="9" t="s">
        <v>780</v>
      </c>
      <c r="D848" s="9" t="s">
        <v>781</v>
      </c>
      <c r="E848" s="9" t="s">
        <v>782</v>
      </c>
      <c r="F848" s="9" t="s">
        <v>690</v>
      </c>
      <c r="G848" s="9" t="s">
        <v>939</v>
      </c>
      <c r="H848" s="25">
        <v>50000</v>
      </c>
      <c r="I848" s="31">
        <v>18518</v>
      </c>
      <c r="J848" s="20">
        <v>0.3704</v>
      </c>
      <c r="K848" s="3">
        <f>SUM($H$2:H848)</f>
        <v>41146900</v>
      </c>
      <c r="L848" s="3">
        <f t="shared" si="14"/>
        <v>0</v>
      </c>
      <c r="M848" s="3">
        <f>IF((K848-SUM(L$2:L848))&gt;$N$1,"",(K848-SUM(L$2:L848)))</f>
      </c>
    </row>
    <row r="849" spans="1:13" ht="15">
      <c r="A849" s="13">
        <v>1039</v>
      </c>
      <c r="B849" s="9" t="s">
        <v>2260</v>
      </c>
      <c r="C849" s="9" t="s">
        <v>2632</v>
      </c>
      <c r="D849" s="9" t="s">
        <v>783</v>
      </c>
      <c r="E849" s="9" t="s">
        <v>784</v>
      </c>
      <c r="F849" s="9" t="s">
        <v>690</v>
      </c>
      <c r="G849" s="9" t="s">
        <v>939</v>
      </c>
      <c r="H849" s="25">
        <v>50000</v>
      </c>
      <c r="I849" s="31">
        <v>18515</v>
      </c>
      <c r="J849" s="20">
        <v>0.3703</v>
      </c>
      <c r="K849" s="3">
        <f>SUM($H$2:H849)</f>
        <v>41196900</v>
      </c>
      <c r="L849" s="3">
        <f t="shared" si="14"/>
        <v>0</v>
      </c>
      <c r="M849" s="3">
        <f>IF((K849-SUM(L$2:L849))&gt;$N$1,"",(K849-SUM(L$2:L849)))</f>
      </c>
    </row>
    <row r="850" spans="1:13" ht="15">
      <c r="A850" s="13">
        <v>1040</v>
      </c>
      <c r="B850" s="9" t="s">
        <v>2260</v>
      </c>
      <c r="C850" s="9" t="s">
        <v>2446</v>
      </c>
      <c r="D850" s="9" t="s">
        <v>2447</v>
      </c>
      <c r="E850" s="9" t="s">
        <v>760</v>
      </c>
      <c r="F850" s="9" t="s">
        <v>690</v>
      </c>
      <c r="G850" s="9" t="s">
        <v>939</v>
      </c>
      <c r="H850" s="25">
        <v>35000</v>
      </c>
      <c r="I850" s="31">
        <v>15185</v>
      </c>
      <c r="J850" s="20">
        <v>0.4338</v>
      </c>
      <c r="K850" s="3">
        <f>SUM($H$2:H850)</f>
        <v>41231900</v>
      </c>
      <c r="L850" s="3">
        <f t="shared" si="14"/>
        <v>0</v>
      </c>
      <c r="M850" s="3">
        <f>IF((K850-SUM(L$2:L850))&gt;$N$1,"",(K850-SUM(L$2:L850)))</f>
      </c>
    </row>
    <row r="851" spans="1:13" ht="15">
      <c r="A851" s="13">
        <v>1042</v>
      </c>
      <c r="B851" s="9" t="s">
        <v>2260</v>
      </c>
      <c r="C851" s="9" t="s">
        <v>2081</v>
      </c>
      <c r="D851" s="9" t="s">
        <v>785</v>
      </c>
      <c r="E851" s="9" t="s">
        <v>786</v>
      </c>
      <c r="F851" s="9" t="s">
        <v>690</v>
      </c>
      <c r="G851" s="9" t="s">
        <v>939</v>
      </c>
      <c r="H851" s="25">
        <v>50000</v>
      </c>
      <c r="I851" s="31">
        <v>18488</v>
      </c>
      <c r="J851" s="20">
        <v>0.3698</v>
      </c>
      <c r="K851" s="3">
        <f>SUM($H$2:H851)</f>
        <v>41281900</v>
      </c>
      <c r="L851" s="3">
        <f t="shared" si="14"/>
        <v>0</v>
      </c>
      <c r="M851" s="3">
        <f>IF((K851-SUM(L$2:L851))&gt;$N$1,"",(K851-SUM(L$2:L851)))</f>
      </c>
    </row>
    <row r="852" spans="1:13" ht="15">
      <c r="A852" s="13">
        <v>1044</v>
      </c>
      <c r="B852" s="9" t="s">
        <v>2260</v>
      </c>
      <c r="C852" s="9" t="s">
        <v>2081</v>
      </c>
      <c r="D852" s="9" t="s">
        <v>789</v>
      </c>
      <c r="E852" s="9" t="s">
        <v>790</v>
      </c>
      <c r="F852" s="9" t="s">
        <v>690</v>
      </c>
      <c r="G852" s="9" t="s">
        <v>939</v>
      </c>
      <c r="H852" s="25">
        <v>50000</v>
      </c>
      <c r="I852" s="31">
        <v>18488</v>
      </c>
      <c r="J852" s="20">
        <v>0.3698</v>
      </c>
      <c r="K852" s="3">
        <f>SUM($H$2:H852)</f>
        <v>41331900</v>
      </c>
      <c r="L852" s="3">
        <f t="shared" si="14"/>
        <v>0</v>
      </c>
      <c r="M852" s="3">
        <f>IF((K852-SUM(L$2:L852))&gt;$N$1,"",(K852-SUM(L$2:L852)))</f>
      </c>
    </row>
    <row r="853" spans="1:13" ht="15">
      <c r="A853" s="13">
        <v>1045</v>
      </c>
      <c r="B853" s="9" t="s">
        <v>2260</v>
      </c>
      <c r="C853" s="9" t="s">
        <v>791</v>
      </c>
      <c r="D853" s="9" t="s">
        <v>792</v>
      </c>
      <c r="E853" s="9" t="s">
        <v>793</v>
      </c>
      <c r="F853" s="9" t="s">
        <v>690</v>
      </c>
      <c r="G853" s="9" t="s">
        <v>939</v>
      </c>
      <c r="H853" s="25">
        <v>50000</v>
      </c>
      <c r="I853" s="31">
        <v>18482</v>
      </c>
      <c r="J853" s="20">
        <v>0.3696</v>
      </c>
      <c r="K853" s="3">
        <f>SUM($H$2:H853)</f>
        <v>41381900</v>
      </c>
      <c r="L853" s="3">
        <f t="shared" si="14"/>
        <v>0</v>
      </c>
      <c r="M853" s="3">
        <f>IF((K853-SUM(L$2:L853))&gt;$N$1,"",(K853-SUM(L$2:L853)))</f>
      </c>
    </row>
    <row r="854" spans="1:13" ht="15">
      <c r="A854" s="13">
        <v>1046</v>
      </c>
      <c r="B854" s="9" t="s">
        <v>2260</v>
      </c>
      <c r="C854" s="9" t="s">
        <v>3108</v>
      </c>
      <c r="D854" s="9" t="s">
        <v>787</v>
      </c>
      <c r="E854" s="9" t="s">
        <v>788</v>
      </c>
      <c r="F854" s="9" t="s">
        <v>690</v>
      </c>
      <c r="G854" s="9" t="s">
        <v>939</v>
      </c>
      <c r="H854" s="25">
        <v>40000</v>
      </c>
      <c r="I854" s="31">
        <v>16403</v>
      </c>
      <c r="J854" s="20">
        <v>0.4101</v>
      </c>
      <c r="K854" s="3">
        <f>SUM($H$2:H854)</f>
        <v>41421900</v>
      </c>
      <c r="L854" s="3">
        <f t="shared" si="14"/>
        <v>0</v>
      </c>
      <c r="M854" s="3">
        <f>IF((K854-SUM(L$2:L854))&gt;$N$1,"",(K854-SUM(L$2:L854)))</f>
      </c>
    </row>
    <row r="855" spans="1:13" ht="15">
      <c r="A855" s="13">
        <v>1047</v>
      </c>
      <c r="B855" s="9" t="s">
        <v>2260</v>
      </c>
      <c r="C855" s="9" t="s">
        <v>754</v>
      </c>
      <c r="D855" s="9" t="s">
        <v>794</v>
      </c>
      <c r="E855" s="9" t="s">
        <v>795</v>
      </c>
      <c r="F855" s="9" t="s">
        <v>690</v>
      </c>
      <c r="G855" s="9" t="s">
        <v>939</v>
      </c>
      <c r="H855" s="25">
        <v>50000</v>
      </c>
      <c r="I855" s="31">
        <v>18475</v>
      </c>
      <c r="J855" s="20">
        <v>0.3695</v>
      </c>
      <c r="K855" s="3">
        <f>SUM($H$2:H855)</f>
        <v>41471900</v>
      </c>
      <c r="L855" s="3">
        <f t="shared" si="14"/>
        <v>0</v>
      </c>
      <c r="M855" s="3">
        <f>IF((K855-SUM(L$2:L855))&gt;$N$1,"",(K855-SUM(L$2:L855)))</f>
      </c>
    </row>
    <row r="856" spans="1:13" ht="15">
      <c r="A856" s="13">
        <v>1049</v>
      </c>
      <c r="B856" s="9" t="s">
        <v>2260</v>
      </c>
      <c r="C856" s="9" t="s">
        <v>1437</v>
      </c>
      <c r="D856" s="9" t="s">
        <v>2461</v>
      </c>
      <c r="E856" s="9" t="s">
        <v>2462</v>
      </c>
      <c r="F856" s="9" t="s">
        <v>690</v>
      </c>
      <c r="G856" s="9" t="s">
        <v>939</v>
      </c>
      <c r="H856" s="25">
        <v>50000</v>
      </c>
      <c r="I856" s="31">
        <v>18457</v>
      </c>
      <c r="J856" s="20">
        <v>0.3691</v>
      </c>
      <c r="K856" s="3">
        <f>SUM($H$2:H856)</f>
        <v>41521900</v>
      </c>
      <c r="L856" s="3">
        <f t="shared" si="14"/>
        <v>0</v>
      </c>
      <c r="M856" s="3">
        <f>IF((K856-SUM(L$2:L856))&gt;$N$1,"",(K856-SUM(L$2:L856)))</f>
      </c>
    </row>
    <row r="857" spans="1:13" ht="15">
      <c r="A857" s="13">
        <v>1050</v>
      </c>
      <c r="B857" s="9" t="s">
        <v>2260</v>
      </c>
      <c r="C857" s="9" t="s">
        <v>2771</v>
      </c>
      <c r="D857" s="9" t="s">
        <v>2463</v>
      </c>
      <c r="E857" s="9" t="s">
        <v>2464</v>
      </c>
      <c r="F857" s="9" t="s">
        <v>690</v>
      </c>
      <c r="G857" s="9" t="s">
        <v>939</v>
      </c>
      <c r="H857" s="25">
        <v>50000</v>
      </c>
      <c r="I857" s="31">
        <v>18446</v>
      </c>
      <c r="J857" s="20">
        <v>0.3689</v>
      </c>
      <c r="K857" s="3">
        <f>SUM($H$2:H857)</f>
        <v>41571900</v>
      </c>
      <c r="L857" s="3">
        <f t="shared" si="14"/>
        <v>0</v>
      </c>
      <c r="M857" s="3">
        <f>IF((K857-SUM(L$2:L857))&gt;$N$1,"",(K857-SUM(L$2:L857)))</f>
      </c>
    </row>
    <row r="858" spans="1:13" ht="15">
      <c r="A858" s="13">
        <v>1051</v>
      </c>
      <c r="B858" s="9" t="s">
        <v>2260</v>
      </c>
      <c r="C858" s="9" t="s">
        <v>2465</v>
      </c>
      <c r="D858" s="9" t="s">
        <v>2466</v>
      </c>
      <c r="E858" s="9" t="s">
        <v>2467</v>
      </c>
      <c r="F858" s="9" t="s">
        <v>690</v>
      </c>
      <c r="G858" s="9" t="s">
        <v>939</v>
      </c>
      <c r="H858" s="25">
        <v>50000</v>
      </c>
      <c r="I858" s="31">
        <v>18395</v>
      </c>
      <c r="J858" s="20">
        <v>0.3679</v>
      </c>
      <c r="K858" s="3">
        <f>SUM($H$2:H858)</f>
        <v>41621900</v>
      </c>
      <c r="L858" s="3">
        <f t="shared" si="14"/>
        <v>0</v>
      </c>
      <c r="M858" s="3">
        <f>IF((K858-SUM(L$2:L858))&gt;$N$1,"",(K858-SUM(L$2:L858)))</f>
      </c>
    </row>
    <row r="859" spans="1:13" ht="15">
      <c r="A859" s="13">
        <v>1052</v>
      </c>
      <c r="B859" s="9" t="s">
        <v>2260</v>
      </c>
      <c r="C859" s="9" t="s">
        <v>814</v>
      </c>
      <c r="D859" s="9" t="s">
        <v>2468</v>
      </c>
      <c r="E859" s="9" t="s">
        <v>2469</v>
      </c>
      <c r="F859" s="9" t="s">
        <v>690</v>
      </c>
      <c r="G859" s="9" t="s">
        <v>939</v>
      </c>
      <c r="H859" s="25">
        <v>50000</v>
      </c>
      <c r="I859" s="31">
        <v>18384</v>
      </c>
      <c r="J859" s="20">
        <v>0.3677</v>
      </c>
      <c r="K859" s="3">
        <f>SUM($H$2:H859)</f>
        <v>41671900</v>
      </c>
      <c r="L859" s="3">
        <f t="shared" si="14"/>
        <v>0</v>
      </c>
      <c r="M859" s="3">
        <f>IF((K859-SUM(L$2:L859))&gt;$N$1,"",(K859-SUM(L$2:L859)))</f>
      </c>
    </row>
    <row r="860" spans="1:13" ht="15">
      <c r="A860" s="13">
        <v>1053</v>
      </c>
      <c r="B860" s="9" t="s">
        <v>2260</v>
      </c>
      <c r="C860" s="9" t="s">
        <v>814</v>
      </c>
      <c r="D860" s="9" t="s">
        <v>2470</v>
      </c>
      <c r="E860" s="9" t="s">
        <v>2471</v>
      </c>
      <c r="F860" s="9" t="s">
        <v>690</v>
      </c>
      <c r="G860" s="9" t="s">
        <v>939</v>
      </c>
      <c r="H860" s="25">
        <v>50000</v>
      </c>
      <c r="I860" s="31">
        <v>18384</v>
      </c>
      <c r="J860" s="20">
        <v>0.3677</v>
      </c>
      <c r="K860" s="3">
        <f>SUM($H$2:H860)</f>
        <v>41721900</v>
      </c>
      <c r="L860" s="3">
        <f t="shared" si="14"/>
        <v>0</v>
      </c>
      <c r="M860" s="3">
        <f>IF((K860-SUM(L$2:L860))&gt;$N$1,"",(K860-SUM(L$2:L860)))</f>
      </c>
    </row>
    <row r="861" spans="1:13" ht="15">
      <c r="A861" s="13">
        <v>1054</v>
      </c>
      <c r="B861" s="9" t="s">
        <v>2260</v>
      </c>
      <c r="C861" s="9" t="s">
        <v>2976</v>
      </c>
      <c r="D861" s="9" t="s">
        <v>2472</v>
      </c>
      <c r="E861" s="9" t="s">
        <v>2473</v>
      </c>
      <c r="F861" s="9" t="s">
        <v>690</v>
      </c>
      <c r="G861" s="9" t="s">
        <v>939</v>
      </c>
      <c r="H861" s="25">
        <v>50000</v>
      </c>
      <c r="I861" s="31">
        <v>18370</v>
      </c>
      <c r="J861" s="20">
        <v>0.3674</v>
      </c>
      <c r="K861" s="3">
        <f>SUM($H$2:H861)</f>
        <v>41771900</v>
      </c>
      <c r="L861" s="3">
        <f t="shared" si="14"/>
        <v>0</v>
      </c>
      <c r="M861" s="3">
        <f>IF((K861-SUM(L$2:L861))&gt;$N$1,"",(K861-SUM(L$2:L861)))</f>
      </c>
    </row>
    <row r="862" spans="1:13" ht="15">
      <c r="A862" s="13">
        <v>1055</v>
      </c>
      <c r="B862" s="9" t="s">
        <v>2260</v>
      </c>
      <c r="C862" s="9" t="s">
        <v>2318</v>
      </c>
      <c r="D862" s="9" t="s">
        <v>2476</v>
      </c>
      <c r="E862" s="9" t="s">
        <v>2477</v>
      </c>
      <c r="F862" s="9" t="s">
        <v>690</v>
      </c>
      <c r="G862" s="9" t="s">
        <v>939</v>
      </c>
      <c r="H862" s="25">
        <v>50000</v>
      </c>
      <c r="I862" s="31">
        <v>18362</v>
      </c>
      <c r="J862" s="20">
        <v>0.3672</v>
      </c>
      <c r="K862" s="3">
        <f>SUM($H$2:H862)</f>
        <v>41821900</v>
      </c>
      <c r="L862" s="3">
        <f t="shared" si="14"/>
        <v>0</v>
      </c>
      <c r="M862" s="3">
        <f>IF((K862-SUM(L$2:L862))&gt;$N$1,"",(K862-SUM(L$2:L862)))</f>
      </c>
    </row>
    <row r="863" spans="1:13" ht="15">
      <c r="A863" s="13">
        <v>1056</v>
      </c>
      <c r="B863" s="9" t="s">
        <v>2260</v>
      </c>
      <c r="C863" s="9" t="s">
        <v>2531</v>
      </c>
      <c r="D863" s="9" t="s">
        <v>2478</v>
      </c>
      <c r="E863" s="9" t="s">
        <v>2479</v>
      </c>
      <c r="F863" s="9" t="s">
        <v>690</v>
      </c>
      <c r="G863" s="9" t="s">
        <v>939</v>
      </c>
      <c r="H863" s="25">
        <v>50000</v>
      </c>
      <c r="I863" s="31">
        <v>18356</v>
      </c>
      <c r="J863" s="20">
        <v>0.3671</v>
      </c>
      <c r="K863" s="3">
        <f>SUM($H$2:H863)</f>
        <v>41871900</v>
      </c>
      <c r="L863" s="3">
        <f t="shared" si="14"/>
        <v>0</v>
      </c>
      <c r="M863" s="3">
        <f>IF((K863-SUM(L$2:L863))&gt;$N$1,"",(K863-SUM(L$2:L863)))</f>
      </c>
    </row>
    <row r="864" spans="1:13" ht="15">
      <c r="A864" s="13">
        <v>1057</v>
      </c>
      <c r="B864" s="9" t="s">
        <v>2260</v>
      </c>
      <c r="C864" s="9" t="s">
        <v>1277</v>
      </c>
      <c r="D864" s="9" t="s">
        <v>2480</v>
      </c>
      <c r="E864" s="9" t="s">
        <v>2481</v>
      </c>
      <c r="F864" s="9" t="s">
        <v>690</v>
      </c>
      <c r="G864" s="9" t="s">
        <v>939</v>
      </c>
      <c r="H864" s="25">
        <v>50000</v>
      </c>
      <c r="I864" s="31">
        <v>18345</v>
      </c>
      <c r="J864" s="20">
        <v>0.3669</v>
      </c>
      <c r="K864" s="3">
        <f>SUM($H$2:H864)</f>
        <v>41921900</v>
      </c>
      <c r="L864" s="3">
        <f t="shared" si="14"/>
        <v>0</v>
      </c>
      <c r="M864" s="3">
        <f>IF((K864-SUM(L$2:L864))&gt;$N$1,"",(K864-SUM(L$2:L864)))</f>
      </c>
    </row>
    <row r="865" spans="1:13" ht="15">
      <c r="A865" s="13">
        <v>1058</v>
      </c>
      <c r="B865" s="9" t="s">
        <v>2260</v>
      </c>
      <c r="C865" s="9" t="s">
        <v>3094</v>
      </c>
      <c r="D865" s="9" t="s">
        <v>2482</v>
      </c>
      <c r="E865" s="9" t="s">
        <v>2483</v>
      </c>
      <c r="F865" s="9" t="s">
        <v>690</v>
      </c>
      <c r="G865" s="9" t="s">
        <v>939</v>
      </c>
      <c r="H865" s="25">
        <v>50000</v>
      </c>
      <c r="I865" s="31">
        <v>18343</v>
      </c>
      <c r="J865" s="20">
        <v>0.3669</v>
      </c>
      <c r="K865" s="3">
        <f>SUM($H$2:H865)</f>
        <v>41971900</v>
      </c>
      <c r="L865" s="3">
        <f t="shared" si="14"/>
        <v>0</v>
      </c>
      <c r="M865" s="3">
        <f>IF((K865-SUM(L$2:L865))&gt;$N$1,"",(K865-SUM(L$2:L865)))</f>
      </c>
    </row>
    <row r="866" spans="1:13" ht="15">
      <c r="A866" s="13">
        <v>1059</v>
      </c>
      <c r="B866" s="9" t="s">
        <v>2260</v>
      </c>
      <c r="C866" s="9" t="s">
        <v>2382</v>
      </c>
      <c r="D866" s="9" t="s">
        <v>2484</v>
      </c>
      <c r="E866" s="9" t="s">
        <v>2485</v>
      </c>
      <c r="F866" s="9" t="s">
        <v>690</v>
      </c>
      <c r="G866" s="9" t="s">
        <v>939</v>
      </c>
      <c r="H866" s="25">
        <v>50000</v>
      </c>
      <c r="I866" s="31">
        <v>18341</v>
      </c>
      <c r="J866" s="20">
        <v>0.3668</v>
      </c>
      <c r="K866" s="3">
        <f>SUM($H$2:H866)</f>
        <v>42021900</v>
      </c>
      <c r="L866" s="3">
        <f t="shared" si="14"/>
        <v>0</v>
      </c>
      <c r="M866" s="3">
        <f>IF((K866-SUM(L$2:L866))&gt;$N$1,"",(K866-SUM(L$2:L866)))</f>
      </c>
    </row>
    <row r="867" spans="1:13" ht="15">
      <c r="A867" s="13">
        <v>1060</v>
      </c>
      <c r="B867" s="9" t="s">
        <v>2260</v>
      </c>
      <c r="C867" s="9" t="s">
        <v>2976</v>
      </c>
      <c r="D867" s="9" t="s">
        <v>2486</v>
      </c>
      <c r="E867" s="9" t="s">
        <v>2487</v>
      </c>
      <c r="F867" s="9" t="s">
        <v>690</v>
      </c>
      <c r="G867" s="9" t="s">
        <v>939</v>
      </c>
      <c r="H867" s="25">
        <v>50000</v>
      </c>
      <c r="I867" s="31">
        <v>18322</v>
      </c>
      <c r="J867" s="20">
        <v>0.3664</v>
      </c>
      <c r="K867" s="3">
        <f>SUM($H$2:H867)</f>
        <v>42071900</v>
      </c>
      <c r="L867" s="3">
        <f t="shared" si="14"/>
        <v>0</v>
      </c>
      <c r="M867" s="3">
        <f>IF((K867-SUM(L$2:L867))&gt;$N$1,"",(K867-SUM(L$2:L867)))</f>
      </c>
    </row>
    <row r="868" spans="1:13" ht="15">
      <c r="A868" s="13">
        <v>1061</v>
      </c>
      <c r="B868" s="9" t="s">
        <v>2260</v>
      </c>
      <c r="C868" s="9" t="s">
        <v>1083</v>
      </c>
      <c r="D868" s="9" t="s">
        <v>2488</v>
      </c>
      <c r="E868" s="9" t="s">
        <v>2489</v>
      </c>
      <c r="F868" s="9" t="s">
        <v>690</v>
      </c>
      <c r="G868" s="9" t="s">
        <v>939</v>
      </c>
      <c r="H868" s="25">
        <v>50000</v>
      </c>
      <c r="I868" s="31">
        <v>18310</v>
      </c>
      <c r="J868" s="20">
        <v>0.3662</v>
      </c>
      <c r="K868" s="3">
        <f>SUM($H$2:H868)</f>
        <v>42121900</v>
      </c>
      <c r="L868" s="3">
        <f t="shared" si="14"/>
        <v>0</v>
      </c>
      <c r="M868" s="3">
        <f>IF((K868-SUM(L$2:L868))&gt;$N$1,"",(K868-SUM(L$2:L868)))</f>
      </c>
    </row>
    <row r="869" spans="1:13" ht="15">
      <c r="A869" s="13">
        <v>1062</v>
      </c>
      <c r="B869" s="9" t="s">
        <v>2260</v>
      </c>
      <c r="C869" s="9" t="s">
        <v>2513</v>
      </c>
      <c r="D869" s="9" t="s">
        <v>2490</v>
      </c>
      <c r="E869" s="9" t="s">
        <v>2491</v>
      </c>
      <c r="F869" s="9" t="s">
        <v>690</v>
      </c>
      <c r="G869" s="9" t="s">
        <v>939</v>
      </c>
      <c r="H869" s="25">
        <v>50000</v>
      </c>
      <c r="I869" s="31">
        <v>18310</v>
      </c>
      <c r="J869" s="20">
        <v>0.3662</v>
      </c>
      <c r="K869" s="3">
        <f>SUM($H$2:H869)</f>
        <v>42171900</v>
      </c>
      <c r="L869" s="3">
        <f t="shared" si="14"/>
        <v>0</v>
      </c>
      <c r="M869" s="3">
        <f>IF((K869-SUM(L$2:L869))&gt;$N$1,"",(K869-SUM(L$2:L869)))</f>
      </c>
    </row>
    <row r="870" spans="1:13" ht="15">
      <c r="A870" s="13">
        <v>1063</v>
      </c>
      <c r="B870" s="9" t="s">
        <v>2260</v>
      </c>
      <c r="C870" s="9" t="s">
        <v>2318</v>
      </c>
      <c r="D870" s="9" t="s">
        <v>2492</v>
      </c>
      <c r="E870" s="9" t="s">
        <v>2493</v>
      </c>
      <c r="F870" s="9" t="s">
        <v>690</v>
      </c>
      <c r="G870" s="9" t="s">
        <v>939</v>
      </c>
      <c r="H870" s="25">
        <v>50000</v>
      </c>
      <c r="I870" s="31">
        <v>18299</v>
      </c>
      <c r="J870" s="20">
        <v>0.366</v>
      </c>
      <c r="K870" s="3">
        <f>SUM($H$2:H870)</f>
        <v>42221900</v>
      </c>
      <c r="L870" s="3">
        <f t="shared" si="14"/>
        <v>0</v>
      </c>
      <c r="M870" s="3">
        <f>IF((K870-SUM(L$2:L870))&gt;$N$1,"",(K870-SUM(L$2:L870)))</f>
      </c>
    </row>
    <row r="871" spans="1:13" ht="15">
      <c r="A871" s="13">
        <v>1064</v>
      </c>
      <c r="B871" s="9" t="s">
        <v>2260</v>
      </c>
      <c r="C871" s="9" t="s">
        <v>960</v>
      </c>
      <c r="D871" s="9" t="s">
        <v>2494</v>
      </c>
      <c r="E871" s="9" t="s">
        <v>2495</v>
      </c>
      <c r="F871" s="9" t="s">
        <v>690</v>
      </c>
      <c r="G871" s="9" t="s">
        <v>939</v>
      </c>
      <c r="H871" s="25">
        <v>50000</v>
      </c>
      <c r="I871" s="31">
        <v>18283</v>
      </c>
      <c r="J871" s="20">
        <v>0.3657</v>
      </c>
      <c r="K871" s="3">
        <f>SUM($H$2:H871)</f>
        <v>42271900</v>
      </c>
      <c r="L871" s="3">
        <f t="shared" si="14"/>
        <v>0</v>
      </c>
      <c r="M871" s="3">
        <f>IF((K871-SUM(L$2:L871))&gt;$N$1,"",(K871-SUM(L$2:L871)))</f>
      </c>
    </row>
    <row r="872" spans="1:13" ht="15">
      <c r="A872" s="13">
        <v>1065</v>
      </c>
      <c r="B872" s="9" t="s">
        <v>2260</v>
      </c>
      <c r="C872" s="9" t="s">
        <v>2379</v>
      </c>
      <c r="D872" s="9" t="s">
        <v>2496</v>
      </c>
      <c r="E872" s="9" t="s">
        <v>2497</v>
      </c>
      <c r="F872" s="9" t="s">
        <v>690</v>
      </c>
      <c r="G872" s="9" t="s">
        <v>939</v>
      </c>
      <c r="H872" s="25">
        <v>50000</v>
      </c>
      <c r="I872" s="31">
        <v>18272</v>
      </c>
      <c r="J872" s="20">
        <v>0.3654</v>
      </c>
      <c r="K872" s="3">
        <f>SUM($H$2:H872)</f>
        <v>42321900</v>
      </c>
      <c r="L872" s="3">
        <f t="shared" si="14"/>
        <v>0</v>
      </c>
      <c r="M872" s="3">
        <f>IF((K872-SUM(L$2:L872))&gt;$N$1,"",(K872-SUM(L$2:L872)))</f>
      </c>
    </row>
    <row r="873" spans="1:13" ht="15">
      <c r="A873" s="13">
        <v>1066</v>
      </c>
      <c r="B873" s="9" t="s">
        <v>2260</v>
      </c>
      <c r="C873" s="9" t="s">
        <v>2379</v>
      </c>
      <c r="D873" s="9" t="s">
        <v>2498</v>
      </c>
      <c r="E873" s="9" t="s">
        <v>2499</v>
      </c>
      <c r="F873" s="9" t="s">
        <v>690</v>
      </c>
      <c r="G873" s="9" t="s">
        <v>939</v>
      </c>
      <c r="H873" s="25">
        <v>50000</v>
      </c>
      <c r="I873" s="31">
        <v>18272</v>
      </c>
      <c r="J873" s="20">
        <v>0.3654</v>
      </c>
      <c r="K873" s="3">
        <f>SUM($H$2:H873)</f>
        <v>42371900</v>
      </c>
      <c r="L873" s="3">
        <f t="shared" si="14"/>
        <v>0</v>
      </c>
      <c r="M873" s="3">
        <f>IF((K873-SUM(L$2:L873))&gt;$N$1,"",(K873-SUM(L$2:L873)))</f>
      </c>
    </row>
    <row r="874" spans="1:13" ht="15">
      <c r="A874" s="13">
        <v>1067</v>
      </c>
      <c r="B874" s="9" t="s">
        <v>2260</v>
      </c>
      <c r="C874" s="9" t="s">
        <v>2081</v>
      </c>
      <c r="D874" s="9" t="s">
        <v>2500</v>
      </c>
      <c r="E874" s="9" t="s">
        <v>2501</v>
      </c>
      <c r="F874" s="9" t="s">
        <v>690</v>
      </c>
      <c r="G874" s="9" t="s">
        <v>939</v>
      </c>
      <c r="H874" s="25">
        <v>50000</v>
      </c>
      <c r="I874" s="31">
        <v>18246</v>
      </c>
      <c r="J874" s="20">
        <v>0.3649</v>
      </c>
      <c r="K874" s="3">
        <f>SUM($H$2:H874)</f>
        <v>42421900</v>
      </c>
      <c r="L874" s="3">
        <f t="shared" si="14"/>
        <v>0</v>
      </c>
      <c r="M874" s="3">
        <f>IF((K874-SUM(L$2:L874))&gt;$N$1,"",(K874-SUM(L$2:L874)))</f>
      </c>
    </row>
    <row r="875" spans="1:13" ht="15">
      <c r="A875" s="13">
        <v>1068</v>
      </c>
      <c r="B875" s="9" t="s">
        <v>2260</v>
      </c>
      <c r="C875" s="9" t="s">
        <v>2801</v>
      </c>
      <c r="D875" s="9" t="s">
        <v>2502</v>
      </c>
      <c r="E875" s="9" t="s">
        <v>2503</v>
      </c>
      <c r="F875" s="9" t="s">
        <v>690</v>
      </c>
      <c r="G875" s="9" t="s">
        <v>939</v>
      </c>
      <c r="H875" s="25">
        <v>50000</v>
      </c>
      <c r="I875" s="31">
        <v>18178</v>
      </c>
      <c r="J875" s="20">
        <v>0.3636</v>
      </c>
      <c r="K875" s="3">
        <f>SUM($H$2:H875)</f>
        <v>42471900</v>
      </c>
      <c r="L875" s="3">
        <f aca="true" t="shared" si="15" ref="L875:L935">IF(OR(G875="canceled",G875="hold"),H875,0)</f>
        <v>0</v>
      </c>
      <c r="M875" s="3">
        <f>IF((K875-SUM(L$2:L875))&gt;$N$1,"",(K875-SUM(L$2:L875)))</f>
      </c>
    </row>
    <row r="876" spans="1:13" ht="15">
      <c r="A876" s="13">
        <v>1069</v>
      </c>
      <c r="B876" s="9" t="s">
        <v>2260</v>
      </c>
      <c r="C876" s="9" t="s">
        <v>830</v>
      </c>
      <c r="D876" s="9" t="s">
        <v>831</v>
      </c>
      <c r="E876" s="9" t="s">
        <v>832</v>
      </c>
      <c r="F876" s="9" t="s">
        <v>690</v>
      </c>
      <c r="G876" s="9" t="s">
        <v>939</v>
      </c>
      <c r="H876" s="25">
        <v>50000</v>
      </c>
      <c r="I876" s="31">
        <v>18163</v>
      </c>
      <c r="J876" s="20">
        <v>0.3633</v>
      </c>
      <c r="K876" s="3">
        <f>SUM($H$2:H876)</f>
        <v>42521900</v>
      </c>
      <c r="L876" s="3">
        <f t="shared" si="15"/>
        <v>0</v>
      </c>
      <c r="M876" s="3">
        <f>IF((K876-SUM(L$2:L876))&gt;$N$1,"",(K876-SUM(L$2:L876)))</f>
      </c>
    </row>
    <row r="877" spans="1:13" ht="15">
      <c r="A877" s="13">
        <v>1070</v>
      </c>
      <c r="B877" s="9" t="s">
        <v>2260</v>
      </c>
      <c r="C877" s="9" t="s">
        <v>2564</v>
      </c>
      <c r="D877" s="9" t="s">
        <v>833</v>
      </c>
      <c r="E877" s="9" t="s">
        <v>834</v>
      </c>
      <c r="F877" s="9" t="s">
        <v>690</v>
      </c>
      <c r="G877" s="9" t="s">
        <v>939</v>
      </c>
      <c r="H877" s="25">
        <v>50000</v>
      </c>
      <c r="I877" s="31">
        <v>18150</v>
      </c>
      <c r="J877" s="20">
        <v>0.363</v>
      </c>
      <c r="K877" s="3">
        <f>SUM($H$2:H877)</f>
        <v>42571900</v>
      </c>
      <c r="L877" s="3">
        <f t="shared" si="15"/>
        <v>0</v>
      </c>
      <c r="M877" s="3">
        <f>IF((K877-SUM(L$2:L877))&gt;$N$1,"",(K877-SUM(L$2:L877)))</f>
      </c>
    </row>
    <row r="878" spans="1:13" ht="15">
      <c r="A878" s="13">
        <v>1073</v>
      </c>
      <c r="B878" s="9" t="s">
        <v>2260</v>
      </c>
      <c r="C878" s="9" t="s">
        <v>897</v>
      </c>
      <c r="D878" s="9" t="s">
        <v>835</v>
      </c>
      <c r="E878" s="9" t="s">
        <v>836</v>
      </c>
      <c r="F878" s="9" t="s">
        <v>690</v>
      </c>
      <c r="G878" s="9" t="s">
        <v>939</v>
      </c>
      <c r="H878" s="25">
        <v>50000</v>
      </c>
      <c r="I878" s="31">
        <v>18056</v>
      </c>
      <c r="J878" s="20">
        <v>0.3611</v>
      </c>
      <c r="K878" s="3">
        <f>SUM($H$2:H878)</f>
        <v>42621900</v>
      </c>
      <c r="L878" s="3">
        <f t="shared" si="15"/>
        <v>0</v>
      </c>
      <c r="M878" s="3">
        <f>IF((K878-SUM(L$2:L878))&gt;$N$1,"",(K878-SUM(L$2:L878)))</f>
      </c>
    </row>
    <row r="879" spans="1:13" ht="15">
      <c r="A879" s="13">
        <v>1074</v>
      </c>
      <c r="B879" s="9" t="s">
        <v>2260</v>
      </c>
      <c r="C879" s="9" t="s">
        <v>897</v>
      </c>
      <c r="D879" s="9" t="s">
        <v>837</v>
      </c>
      <c r="E879" s="9" t="s">
        <v>838</v>
      </c>
      <c r="F879" s="9" t="s">
        <v>690</v>
      </c>
      <c r="G879" s="9" t="s">
        <v>939</v>
      </c>
      <c r="H879" s="25">
        <v>50000</v>
      </c>
      <c r="I879" s="31">
        <v>18053</v>
      </c>
      <c r="J879" s="20">
        <v>0.3611</v>
      </c>
      <c r="K879" s="3">
        <f>SUM($H$2:H879)</f>
        <v>42671900</v>
      </c>
      <c r="L879" s="3">
        <f t="shared" si="15"/>
        <v>0</v>
      </c>
      <c r="M879" s="3">
        <f>IF((K879-SUM(L$2:L879))&gt;$N$1,"",(K879-SUM(L$2:L879)))</f>
      </c>
    </row>
    <row r="880" spans="1:13" ht="15">
      <c r="A880" s="13">
        <v>1075</v>
      </c>
      <c r="B880" s="9" t="s">
        <v>2260</v>
      </c>
      <c r="C880" s="9" t="s">
        <v>1083</v>
      </c>
      <c r="D880" s="9" t="s">
        <v>839</v>
      </c>
      <c r="E880" s="9" t="s">
        <v>840</v>
      </c>
      <c r="F880" s="9" t="s">
        <v>690</v>
      </c>
      <c r="G880" s="9" t="s">
        <v>939</v>
      </c>
      <c r="H880" s="25">
        <v>50000</v>
      </c>
      <c r="I880" s="31">
        <v>18044</v>
      </c>
      <c r="J880" s="20">
        <v>0.3609</v>
      </c>
      <c r="K880" s="3">
        <f>SUM($H$2:H880)</f>
        <v>42721900</v>
      </c>
      <c r="L880" s="3">
        <f t="shared" si="15"/>
        <v>0</v>
      </c>
      <c r="M880" s="3">
        <f>IF((K880-SUM(L$2:L880))&gt;$N$1,"",(K880-SUM(L$2:L880)))</f>
      </c>
    </row>
    <row r="881" spans="1:13" ht="15">
      <c r="A881" s="13">
        <v>1076</v>
      </c>
      <c r="B881" s="9" t="s">
        <v>2260</v>
      </c>
      <c r="C881" s="9" t="s">
        <v>960</v>
      </c>
      <c r="D881" s="9" t="s">
        <v>841</v>
      </c>
      <c r="E881" s="9" t="s">
        <v>842</v>
      </c>
      <c r="F881" s="9" t="s">
        <v>690</v>
      </c>
      <c r="G881" s="9" t="s">
        <v>939</v>
      </c>
      <c r="H881" s="25">
        <v>50000</v>
      </c>
      <c r="I881" s="31">
        <v>18004</v>
      </c>
      <c r="J881" s="20">
        <v>0.3601</v>
      </c>
      <c r="K881" s="3">
        <f>SUM($H$2:H881)</f>
        <v>42771900</v>
      </c>
      <c r="L881" s="3">
        <f t="shared" si="15"/>
        <v>0</v>
      </c>
      <c r="M881" s="3">
        <f>IF((K881-SUM(L$2:L881))&gt;$N$1,"",(K881-SUM(L$2:L881)))</f>
      </c>
    </row>
    <row r="882" spans="1:13" ht="15">
      <c r="A882" s="13">
        <v>1077</v>
      </c>
      <c r="B882" s="9" t="s">
        <v>2260</v>
      </c>
      <c r="C882" s="9" t="s">
        <v>960</v>
      </c>
      <c r="D882" s="9" t="s">
        <v>846</v>
      </c>
      <c r="E882" s="9" t="s">
        <v>847</v>
      </c>
      <c r="F882" s="9" t="s">
        <v>690</v>
      </c>
      <c r="G882" s="9" t="s">
        <v>939</v>
      </c>
      <c r="H882" s="25">
        <v>50000</v>
      </c>
      <c r="I882" s="31">
        <v>17987</v>
      </c>
      <c r="J882" s="20">
        <v>0.3597</v>
      </c>
      <c r="K882" s="3">
        <f>SUM($H$2:H882)</f>
        <v>42821900</v>
      </c>
      <c r="L882" s="3">
        <f t="shared" si="15"/>
        <v>0</v>
      </c>
      <c r="M882" s="3">
        <f>IF((K882-SUM(L$2:L882))&gt;$N$1,"",(K882-SUM(L$2:L882)))</f>
      </c>
    </row>
    <row r="883" spans="1:13" ht="15">
      <c r="A883" s="13">
        <v>1078</v>
      </c>
      <c r="B883" s="9" t="s">
        <v>2260</v>
      </c>
      <c r="C883" s="9" t="s">
        <v>2342</v>
      </c>
      <c r="D883" s="9" t="s">
        <v>848</v>
      </c>
      <c r="E883" s="9" t="s">
        <v>849</v>
      </c>
      <c r="F883" s="9" t="s">
        <v>690</v>
      </c>
      <c r="G883" s="9" t="s">
        <v>939</v>
      </c>
      <c r="H883" s="25">
        <v>40000</v>
      </c>
      <c r="I883" s="31">
        <v>15886</v>
      </c>
      <c r="J883" s="20">
        <v>0.3971</v>
      </c>
      <c r="K883" s="3">
        <f>SUM($H$2:H883)</f>
        <v>42861900</v>
      </c>
      <c r="L883" s="3">
        <f t="shared" si="15"/>
        <v>0</v>
      </c>
      <c r="M883" s="3">
        <f>IF((K883-SUM(L$2:L883))&gt;$N$1,"",(K883-SUM(L$2:L883)))</f>
      </c>
    </row>
    <row r="884" spans="1:13" ht="15">
      <c r="A884" s="13">
        <v>1079</v>
      </c>
      <c r="B884" s="9" t="s">
        <v>2260</v>
      </c>
      <c r="C884" s="9" t="s">
        <v>850</v>
      </c>
      <c r="D884" s="9" t="s">
        <v>851</v>
      </c>
      <c r="E884" s="9" t="s">
        <v>852</v>
      </c>
      <c r="F884" s="9" t="s">
        <v>690</v>
      </c>
      <c r="G884" s="9" t="s">
        <v>939</v>
      </c>
      <c r="H884" s="25">
        <v>50000</v>
      </c>
      <c r="I884" s="31">
        <v>17975</v>
      </c>
      <c r="J884" s="20">
        <v>0.3595</v>
      </c>
      <c r="K884" s="3">
        <f>SUM($H$2:H884)</f>
        <v>42911900</v>
      </c>
      <c r="L884" s="3">
        <f t="shared" si="15"/>
        <v>0</v>
      </c>
      <c r="M884" s="3">
        <f>IF((K884-SUM(L$2:L884))&gt;$N$1,"",(K884-SUM(L$2:L884)))</f>
      </c>
    </row>
    <row r="885" spans="1:13" ht="15">
      <c r="A885" s="13">
        <v>1080</v>
      </c>
      <c r="B885" s="9" t="s">
        <v>2260</v>
      </c>
      <c r="C885" s="9" t="s">
        <v>2256</v>
      </c>
      <c r="D885" s="9" t="s">
        <v>855</v>
      </c>
      <c r="E885" s="9" t="s">
        <v>856</v>
      </c>
      <c r="F885" s="9" t="s">
        <v>690</v>
      </c>
      <c r="G885" s="9" t="s">
        <v>939</v>
      </c>
      <c r="H885" s="25">
        <v>50000</v>
      </c>
      <c r="I885" s="31">
        <v>17926</v>
      </c>
      <c r="J885" s="20">
        <v>0.3585</v>
      </c>
      <c r="K885" s="3">
        <f>SUM($H$2:H885)</f>
        <v>42961900</v>
      </c>
      <c r="L885" s="3">
        <f t="shared" si="15"/>
        <v>0</v>
      </c>
      <c r="M885" s="3">
        <f>IF((K885-SUM(L$2:L885))&gt;$N$1,"",(K885-SUM(L$2:L885)))</f>
      </c>
    </row>
    <row r="886" spans="1:13" ht="15">
      <c r="A886" s="13">
        <v>1081</v>
      </c>
      <c r="B886" s="9" t="s">
        <v>2260</v>
      </c>
      <c r="C886" s="9" t="s">
        <v>2976</v>
      </c>
      <c r="D886" s="9" t="s">
        <v>857</v>
      </c>
      <c r="E886" s="9" t="s">
        <v>858</v>
      </c>
      <c r="F886" s="9" t="s">
        <v>690</v>
      </c>
      <c r="G886" s="9" t="s">
        <v>939</v>
      </c>
      <c r="H886" s="25">
        <v>50000</v>
      </c>
      <c r="I886" s="31">
        <v>17902</v>
      </c>
      <c r="J886" s="20">
        <v>0.358</v>
      </c>
      <c r="K886" s="3">
        <f>SUM($H$2:H886)</f>
        <v>43011900</v>
      </c>
      <c r="L886" s="3">
        <f t="shared" si="15"/>
        <v>0</v>
      </c>
      <c r="M886" s="3">
        <f>IF((K886-SUM(L$2:L886))&gt;$N$1,"",(K886-SUM(L$2:L886)))</f>
      </c>
    </row>
    <row r="887" spans="1:13" ht="15">
      <c r="A887" s="13">
        <v>1082</v>
      </c>
      <c r="B887" s="9" t="s">
        <v>2260</v>
      </c>
      <c r="C887" s="9" t="s">
        <v>1083</v>
      </c>
      <c r="D887" s="9" t="s">
        <v>859</v>
      </c>
      <c r="E887" s="9" t="s">
        <v>860</v>
      </c>
      <c r="F887" s="9" t="s">
        <v>690</v>
      </c>
      <c r="G887" s="9" t="s">
        <v>939</v>
      </c>
      <c r="H887" s="25">
        <v>50000</v>
      </c>
      <c r="I887" s="31">
        <v>17843</v>
      </c>
      <c r="J887" s="20">
        <v>0.3569</v>
      </c>
      <c r="K887" s="3">
        <f>SUM($H$2:H887)</f>
        <v>43061900</v>
      </c>
      <c r="L887" s="3">
        <f t="shared" si="15"/>
        <v>0</v>
      </c>
      <c r="M887" s="3">
        <f>IF((K887-SUM(L$2:L887))&gt;$N$1,"",(K887-SUM(L$2:L887)))</f>
      </c>
    </row>
    <row r="888" spans="1:13" ht="15">
      <c r="A888" s="13">
        <v>1083</v>
      </c>
      <c r="B888" s="9" t="s">
        <v>2260</v>
      </c>
      <c r="C888" s="9" t="s">
        <v>1510</v>
      </c>
      <c r="D888" s="9" t="s">
        <v>861</v>
      </c>
      <c r="E888" s="9" t="s">
        <v>862</v>
      </c>
      <c r="F888" s="9" t="s">
        <v>690</v>
      </c>
      <c r="G888" s="9" t="s">
        <v>939</v>
      </c>
      <c r="H888" s="25">
        <v>50000</v>
      </c>
      <c r="I888" s="31">
        <v>17816</v>
      </c>
      <c r="J888" s="20">
        <v>0.3563</v>
      </c>
      <c r="K888" s="3">
        <f>SUM($H$2:H888)</f>
        <v>43111900</v>
      </c>
      <c r="L888" s="3">
        <f t="shared" si="15"/>
        <v>0</v>
      </c>
      <c r="M888" s="3">
        <f>IF((K888-SUM(L$2:L888))&gt;$N$1,"",(K888-SUM(L$2:L888)))</f>
      </c>
    </row>
    <row r="889" spans="1:13" ht="15">
      <c r="A889" s="13">
        <v>1084</v>
      </c>
      <c r="B889" s="9" t="s">
        <v>2260</v>
      </c>
      <c r="C889" s="9" t="s">
        <v>2107</v>
      </c>
      <c r="D889" s="9" t="s">
        <v>2431</v>
      </c>
      <c r="E889" s="9" t="s">
        <v>2432</v>
      </c>
      <c r="F889" s="9" t="s">
        <v>690</v>
      </c>
      <c r="G889" s="9" t="s">
        <v>939</v>
      </c>
      <c r="H889" s="25">
        <v>25000</v>
      </c>
      <c r="I889" s="31">
        <v>11841</v>
      </c>
      <c r="J889" s="20">
        <v>0.4737</v>
      </c>
      <c r="K889" s="3">
        <f>SUM($H$2:H889)</f>
        <v>43136900</v>
      </c>
      <c r="L889" s="3">
        <f t="shared" si="15"/>
        <v>0</v>
      </c>
      <c r="M889" s="3">
        <f>IF((K889-SUM(L$2:L889))&gt;$N$1,"",(K889-SUM(L$2:L889)))</f>
      </c>
    </row>
    <row r="890" spans="1:13" ht="15">
      <c r="A890" s="13">
        <v>1085</v>
      </c>
      <c r="B890" s="9" t="s">
        <v>2260</v>
      </c>
      <c r="C890" s="9" t="s">
        <v>863</v>
      </c>
      <c r="D890" s="9" t="s">
        <v>864</v>
      </c>
      <c r="E890" s="9" t="s">
        <v>865</v>
      </c>
      <c r="F890" s="9" t="s">
        <v>690</v>
      </c>
      <c r="G890" s="9" t="s">
        <v>939</v>
      </c>
      <c r="H890" s="25">
        <v>50000</v>
      </c>
      <c r="I890" s="31">
        <v>17802</v>
      </c>
      <c r="J890" s="20">
        <v>0.356</v>
      </c>
      <c r="K890" s="3">
        <f>SUM($H$2:H890)</f>
        <v>43186900</v>
      </c>
      <c r="L890" s="3">
        <f t="shared" si="15"/>
        <v>0</v>
      </c>
      <c r="M890" s="3">
        <f>IF((K890-SUM(L$2:L890))&gt;$N$1,"",(K890-SUM(L$2:L890)))</f>
      </c>
    </row>
    <row r="891" spans="1:13" ht="15">
      <c r="A891" s="13">
        <v>1086</v>
      </c>
      <c r="B891" s="9" t="s">
        <v>2260</v>
      </c>
      <c r="C891" s="9" t="s">
        <v>2649</v>
      </c>
      <c r="D891" s="9" t="s">
        <v>866</v>
      </c>
      <c r="E891" s="9" t="s">
        <v>867</v>
      </c>
      <c r="F891" s="9" t="s">
        <v>690</v>
      </c>
      <c r="G891" s="9" t="s">
        <v>939</v>
      </c>
      <c r="H891" s="25">
        <v>40000</v>
      </c>
      <c r="I891" s="31">
        <v>15725</v>
      </c>
      <c r="J891" s="20">
        <v>0.3931</v>
      </c>
      <c r="K891" s="3">
        <f>SUM($H$2:H891)</f>
        <v>43226900</v>
      </c>
      <c r="L891" s="3">
        <f t="shared" si="15"/>
        <v>0</v>
      </c>
      <c r="M891" s="3">
        <f>IF((K891-SUM(L$2:L891))&gt;$N$1,"",(K891-SUM(L$2:L891)))</f>
      </c>
    </row>
    <row r="892" spans="1:13" ht="15">
      <c r="A892" s="13">
        <v>1089</v>
      </c>
      <c r="B892" s="9" t="s">
        <v>2260</v>
      </c>
      <c r="C892" s="9" t="s">
        <v>2446</v>
      </c>
      <c r="D892" s="9" t="s">
        <v>2545</v>
      </c>
      <c r="E892" s="9" t="s">
        <v>974</v>
      </c>
      <c r="F892" s="9" t="s">
        <v>690</v>
      </c>
      <c r="G892" s="9" t="s">
        <v>939</v>
      </c>
      <c r="H892" s="25">
        <v>35000</v>
      </c>
      <c r="I892" s="31">
        <v>14345</v>
      </c>
      <c r="J892" s="20">
        <v>0.4098</v>
      </c>
      <c r="K892" s="3">
        <f>SUM($H$2:H892)</f>
        <v>43261900</v>
      </c>
      <c r="L892" s="3">
        <f t="shared" si="15"/>
        <v>0</v>
      </c>
      <c r="M892" s="3">
        <f>IF((K892-SUM(L$2:L892))&gt;$N$1,"",(K892-SUM(L$2:L892)))</f>
      </c>
    </row>
    <row r="893" spans="1:13" ht="15">
      <c r="A893" s="13">
        <v>1092</v>
      </c>
      <c r="B893" s="9" t="s">
        <v>2260</v>
      </c>
      <c r="C893" s="9" t="s">
        <v>1165</v>
      </c>
      <c r="D893" s="9" t="s">
        <v>975</v>
      </c>
      <c r="E893" s="9" t="s">
        <v>976</v>
      </c>
      <c r="F893" s="9" t="s">
        <v>690</v>
      </c>
      <c r="G893" s="9" t="s">
        <v>939</v>
      </c>
      <c r="H893" s="25">
        <v>50000</v>
      </c>
      <c r="I893" s="31">
        <v>17650</v>
      </c>
      <c r="J893" s="20">
        <v>0.353</v>
      </c>
      <c r="K893" s="3">
        <f>SUM($H$2:H893)</f>
        <v>43311900</v>
      </c>
      <c r="L893" s="3">
        <f t="shared" si="15"/>
        <v>0</v>
      </c>
      <c r="M893" s="3">
        <f>IF((K893-SUM(L$2:L893))&gt;$N$1,"",(K893-SUM(L$2:L893)))</f>
      </c>
    </row>
    <row r="894" spans="1:13" ht="15">
      <c r="A894" s="13">
        <v>1093</v>
      </c>
      <c r="B894" s="9" t="s">
        <v>2260</v>
      </c>
      <c r="C894" s="9" t="s">
        <v>977</v>
      </c>
      <c r="D894" s="9" t="s">
        <v>978</v>
      </c>
      <c r="E894" s="9" t="s">
        <v>979</v>
      </c>
      <c r="F894" s="9" t="s">
        <v>690</v>
      </c>
      <c r="G894" s="9" t="s">
        <v>939</v>
      </c>
      <c r="H894" s="25">
        <v>50000</v>
      </c>
      <c r="I894" s="31">
        <v>17627</v>
      </c>
      <c r="J894" s="20">
        <v>0.3525</v>
      </c>
      <c r="K894" s="3">
        <f>SUM($H$2:H894)</f>
        <v>43361900</v>
      </c>
      <c r="L894" s="3">
        <f t="shared" si="15"/>
        <v>0</v>
      </c>
      <c r="M894" s="3">
        <f>IF((K894-SUM(L$2:L894))&gt;$N$1,"",(K894-SUM(L$2:L894)))</f>
      </c>
    </row>
    <row r="895" spans="1:13" ht="15">
      <c r="A895" s="13">
        <v>1094</v>
      </c>
      <c r="B895" s="9" t="s">
        <v>2260</v>
      </c>
      <c r="C895" s="9" t="s">
        <v>1460</v>
      </c>
      <c r="D895" s="9" t="s">
        <v>980</v>
      </c>
      <c r="E895" s="9" t="s">
        <v>981</v>
      </c>
      <c r="F895" s="9" t="s">
        <v>690</v>
      </c>
      <c r="G895" s="9" t="s">
        <v>939</v>
      </c>
      <c r="H895" s="25">
        <v>50000</v>
      </c>
      <c r="I895" s="31">
        <v>17624</v>
      </c>
      <c r="J895" s="20">
        <v>0.3525</v>
      </c>
      <c r="K895" s="3">
        <f>SUM($H$2:H895)</f>
        <v>43411900</v>
      </c>
      <c r="L895" s="3">
        <f t="shared" si="15"/>
        <v>0</v>
      </c>
      <c r="M895" s="3">
        <f>IF((K895-SUM(L$2:L895))&gt;$N$1,"",(K895-SUM(L$2:L895)))</f>
      </c>
    </row>
    <row r="896" spans="1:13" ht="15">
      <c r="A896" s="13">
        <v>1095</v>
      </c>
      <c r="B896" s="9" t="s">
        <v>2260</v>
      </c>
      <c r="C896" s="9" t="s">
        <v>982</v>
      </c>
      <c r="D896" s="9" t="s">
        <v>983</v>
      </c>
      <c r="E896" s="9" t="s">
        <v>984</v>
      </c>
      <c r="F896" s="9" t="s">
        <v>690</v>
      </c>
      <c r="G896" s="9" t="s">
        <v>939</v>
      </c>
      <c r="H896" s="25">
        <v>50000</v>
      </c>
      <c r="I896" s="31">
        <v>17610</v>
      </c>
      <c r="J896" s="20">
        <v>0.3522</v>
      </c>
      <c r="K896" s="3">
        <f>SUM($H$2:H896)</f>
        <v>43461900</v>
      </c>
      <c r="L896" s="3">
        <f t="shared" si="15"/>
        <v>0</v>
      </c>
      <c r="M896" s="3">
        <f>IF((K896-SUM(L$2:L896))&gt;$N$1,"",(K896-SUM(L$2:L896)))</f>
      </c>
    </row>
    <row r="897" spans="1:13" ht="15">
      <c r="A897" s="13">
        <v>1096</v>
      </c>
      <c r="B897" s="9" t="s">
        <v>2260</v>
      </c>
      <c r="C897" s="9" t="s">
        <v>2578</v>
      </c>
      <c r="D897" s="9" t="s">
        <v>2579</v>
      </c>
      <c r="E897" s="9" t="s">
        <v>2580</v>
      </c>
      <c r="F897" s="9" t="s">
        <v>690</v>
      </c>
      <c r="G897" s="9" t="s">
        <v>939</v>
      </c>
      <c r="H897" s="25">
        <v>50000</v>
      </c>
      <c r="I897" s="31">
        <v>17609</v>
      </c>
      <c r="J897" s="20">
        <v>0.3522</v>
      </c>
      <c r="K897" s="3">
        <f>SUM($H$2:H897)</f>
        <v>43511900</v>
      </c>
      <c r="L897" s="3">
        <f t="shared" si="15"/>
        <v>0</v>
      </c>
      <c r="M897" s="3">
        <f>IF((K897-SUM(L$2:L897))&gt;$N$1,"",(K897-SUM(L$2:L897)))</f>
      </c>
    </row>
    <row r="898" spans="1:13" ht="15">
      <c r="A898" s="13">
        <v>1097</v>
      </c>
      <c r="B898" s="9" t="s">
        <v>2260</v>
      </c>
      <c r="C898" s="9" t="s">
        <v>1460</v>
      </c>
      <c r="D898" s="9" t="s">
        <v>2581</v>
      </c>
      <c r="E898" s="9" t="s">
        <v>2582</v>
      </c>
      <c r="F898" s="9" t="s">
        <v>690</v>
      </c>
      <c r="G898" s="9" t="s">
        <v>939</v>
      </c>
      <c r="H898" s="25">
        <v>50000</v>
      </c>
      <c r="I898" s="31">
        <v>17584</v>
      </c>
      <c r="J898" s="20">
        <v>0.3517</v>
      </c>
      <c r="K898" s="3">
        <f>SUM($H$2:H898)</f>
        <v>43561900</v>
      </c>
      <c r="L898" s="3">
        <f t="shared" si="15"/>
        <v>0</v>
      </c>
      <c r="M898" s="3">
        <f>IF((K898-SUM(L$2:L898))&gt;$N$1,"",(K898-SUM(L$2:L898)))</f>
      </c>
    </row>
    <row r="899" spans="1:13" ht="15">
      <c r="A899" s="13">
        <v>1098</v>
      </c>
      <c r="B899" s="9" t="s">
        <v>2260</v>
      </c>
      <c r="C899" s="9" t="s">
        <v>911</v>
      </c>
      <c r="D899" s="9" t="s">
        <v>2583</v>
      </c>
      <c r="E899" s="9" t="s">
        <v>2584</v>
      </c>
      <c r="F899" s="9" t="s">
        <v>690</v>
      </c>
      <c r="G899" s="9" t="s">
        <v>939</v>
      </c>
      <c r="H899" s="25">
        <v>48500</v>
      </c>
      <c r="I899" s="31">
        <v>17390</v>
      </c>
      <c r="J899" s="20">
        <v>0.3586</v>
      </c>
      <c r="K899" s="3">
        <f>SUM($H$2:H899)</f>
        <v>43610400</v>
      </c>
      <c r="L899" s="3">
        <f t="shared" si="15"/>
        <v>0</v>
      </c>
      <c r="M899" s="3">
        <f>IF((K899-SUM(L$2:L899))&gt;$N$1,"",(K899-SUM(L$2:L899)))</f>
      </c>
    </row>
    <row r="900" spans="1:13" ht="15">
      <c r="A900" s="13">
        <v>1099</v>
      </c>
      <c r="B900" s="9" t="s">
        <v>2260</v>
      </c>
      <c r="C900" s="9" t="s">
        <v>2585</v>
      </c>
      <c r="D900" s="9" t="s">
        <v>2586</v>
      </c>
      <c r="E900" s="9" t="s">
        <v>2587</v>
      </c>
      <c r="F900" s="9" t="s">
        <v>690</v>
      </c>
      <c r="G900" s="9" t="s">
        <v>939</v>
      </c>
      <c r="H900" s="25">
        <v>50000</v>
      </c>
      <c r="I900" s="31">
        <v>17577</v>
      </c>
      <c r="J900" s="20">
        <v>0.3515</v>
      </c>
      <c r="K900" s="3">
        <f>SUM($H$2:H900)</f>
        <v>43660400</v>
      </c>
      <c r="L900" s="3">
        <f t="shared" si="15"/>
        <v>0</v>
      </c>
      <c r="M900" s="3">
        <f>IF((K900-SUM(L$2:L900))&gt;$N$1,"",(K900-SUM(L$2:L900)))</f>
      </c>
    </row>
    <row r="901" spans="1:13" ht="15">
      <c r="A901" s="13">
        <v>1100</v>
      </c>
      <c r="B901" s="9" t="s">
        <v>2260</v>
      </c>
      <c r="C901" s="9" t="s">
        <v>2081</v>
      </c>
      <c r="D901" s="9" t="s">
        <v>2588</v>
      </c>
      <c r="E901" s="9" t="s">
        <v>2589</v>
      </c>
      <c r="F901" s="9" t="s">
        <v>690</v>
      </c>
      <c r="G901" s="9" t="s">
        <v>939</v>
      </c>
      <c r="H901" s="25">
        <v>50000</v>
      </c>
      <c r="I901" s="31">
        <v>17577</v>
      </c>
      <c r="J901" s="20">
        <v>0.3515</v>
      </c>
      <c r="K901" s="3">
        <f>SUM($H$2:H901)</f>
        <v>43710400</v>
      </c>
      <c r="L901" s="3">
        <f t="shared" si="15"/>
        <v>0</v>
      </c>
      <c r="M901" s="3">
        <f>IF((K901-SUM(L$2:L901))&gt;$N$1,"",(K901-SUM(L$2:L901)))</f>
      </c>
    </row>
    <row r="902" spans="1:13" ht="15">
      <c r="A902" s="13">
        <v>1101</v>
      </c>
      <c r="B902" s="9" t="s">
        <v>2260</v>
      </c>
      <c r="C902" s="9" t="s">
        <v>2947</v>
      </c>
      <c r="D902" s="9" t="s">
        <v>2590</v>
      </c>
      <c r="E902" s="9" t="s">
        <v>2591</v>
      </c>
      <c r="F902" s="9" t="s">
        <v>690</v>
      </c>
      <c r="G902" s="9" t="s">
        <v>939</v>
      </c>
      <c r="H902" s="25">
        <v>40000</v>
      </c>
      <c r="I902" s="31">
        <v>15431</v>
      </c>
      <c r="J902" s="20">
        <v>0.3858</v>
      </c>
      <c r="K902" s="3">
        <f>SUM($H$2:H902)</f>
        <v>43750400</v>
      </c>
      <c r="L902" s="3">
        <f t="shared" si="15"/>
        <v>0</v>
      </c>
      <c r="M902" s="3">
        <f>IF((K902-SUM(L$2:L902))&gt;$N$1,"",(K902-SUM(L$2:L902)))</f>
      </c>
    </row>
    <row r="903" spans="1:13" ht="15">
      <c r="A903" s="13">
        <v>1102</v>
      </c>
      <c r="B903" s="9" t="s">
        <v>2260</v>
      </c>
      <c r="C903" s="9" t="s">
        <v>2592</v>
      </c>
      <c r="D903" s="9" t="s">
        <v>2593</v>
      </c>
      <c r="E903" s="9" t="s">
        <v>2594</v>
      </c>
      <c r="F903" s="9" t="s">
        <v>690</v>
      </c>
      <c r="G903" s="9" t="s">
        <v>939</v>
      </c>
      <c r="H903" s="25">
        <v>50000</v>
      </c>
      <c r="I903" s="31">
        <v>17555</v>
      </c>
      <c r="J903" s="20">
        <v>0.3511</v>
      </c>
      <c r="K903" s="3">
        <f>SUM($H$2:H903)</f>
        <v>43800400</v>
      </c>
      <c r="L903" s="3">
        <f t="shared" si="15"/>
        <v>0</v>
      </c>
      <c r="M903" s="3">
        <f>IF((K903-SUM(L$2:L903))&gt;$N$1,"",(K903-SUM(L$2:L903)))</f>
      </c>
    </row>
    <row r="904" spans="1:13" ht="15">
      <c r="A904" s="13">
        <v>1103</v>
      </c>
      <c r="B904" s="9" t="s">
        <v>2260</v>
      </c>
      <c r="C904" s="9" t="s">
        <v>2595</v>
      </c>
      <c r="D904" s="9" t="s">
        <v>2596</v>
      </c>
      <c r="E904" s="9" t="s">
        <v>2597</v>
      </c>
      <c r="F904" s="9" t="s">
        <v>690</v>
      </c>
      <c r="G904" s="9" t="s">
        <v>939</v>
      </c>
      <c r="H904" s="25">
        <v>50000</v>
      </c>
      <c r="I904" s="31">
        <v>17549</v>
      </c>
      <c r="J904" s="20">
        <v>0.351</v>
      </c>
      <c r="K904" s="3">
        <f>SUM($H$2:H904)</f>
        <v>43850400</v>
      </c>
      <c r="L904" s="3">
        <f t="shared" si="15"/>
        <v>0</v>
      </c>
      <c r="M904" s="3">
        <f>IF((K904-SUM(L$2:L904))&gt;$N$1,"",(K904-SUM(L$2:L904)))</f>
      </c>
    </row>
    <row r="905" spans="1:13" ht="15">
      <c r="A905" s="13">
        <v>1105</v>
      </c>
      <c r="B905" s="9" t="s">
        <v>2260</v>
      </c>
      <c r="C905" s="9" t="s">
        <v>2382</v>
      </c>
      <c r="D905" s="9" t="s">
        <v>2598</v>
      </c>
      <c r="E905" s="9" t="s">
        <v>2599</v>
      </c>
      <c r="F905" s="9" t="s">
        <v>690</v>
      </c>
      <c r="G905" s="9" t="s">
        <v>939</v>
      </c>
      <c r="H905" s="25">
        <v>50000</v>
      </c>
      <c r="I905" s="31">
        <v>17547</v>
      </c>
      <c r="J905" s="20">
        <v>0.3509</v>
      </c>
      <c r="K905" s="3">
        <f>SUM($H$2:H905)</f>
        <v>43900400</v>
      </c>
      <c r="L905" s="3">
        <f t="shared" si="15"/>
        <v>0</v>
      </c>
      <c r="M905" s="3">
        <f>IF((K905-SUM(L$2:L905))&gt;$N$1,"",(K905-SUM(L$2:L905)))</f>
      </c>
    </row>
    <row r="906" spans="1:13" ht="15">
      <c r="A906" s="13">
        <v>1106</v>
      </c>
      <c r="B906" s="9" t="s">
        <v>2260</v>
      </c>
      <c r="C906" s="9" t="s">
        <v>2993</v>
      </c>
      <c r="D906" s="9" t="s">
        <v>2600</v>
      </c>
      <c r="E906" s="9" t="s">
        <v>2601</v>
      </c>
      <c r="F906" s="9" t="s">
        <v>690</v>
      </c>
      <c r="G906" s="9" t="s">
        <v>939</v>
      </c>
      <c r="H906" s="25">
        <v>50000</v>
      </c>
      <c r="I906" s="31">
        <v>17533</v>
      </c>
      <c r="J906" s="20">
        <v>0.3507</v>
      </c>
      <c r="K906" s="3">
        <f>SUM($H$2:H906)</f>
        <v>43950400</v>
      </c>
      <c r="L906" s="3">
        <f t="shared" si="15"/>
        <v>0</v>
      </c>
      <c r="M906" s="3">
        <f>IF((K906-SUM(L$2:L906))&gt;$N$1,"",(K906-SUM(L$2:L906)))</f>
      </c>
    </row>
    <row r="907" spans="1:13" ht="15">
      <c r="A907" s="13">
        <v>1107</v>
      </c>
      <c r="B907" s="9" t="s">
        <v>2260</v>
      </c>
      <c r="C907" s="9" t="s">
        <v>2513</v>
      </c>
      <c r="D907" s="9" t="s">
        <v>2602</v>
      </c>
      <c r="E907" s="9" t="s">
        <v>2603</v>
      </c>
      <c r="F907" s="9" t="s">
        <v>690</v>
      </c>
      <c r="G907" s="9" t="s">
        <v>939</v>
      </c>
      <c r="H907" s="25">
        <v>50000</v>
      </c>
      <c r="I907" s="31">
        <v>17523</v>
      </c>
      <c r="J907" s="20">
        <v>0.3505</v>
      </c>
      <c r="K907" s="3">
        <f>SUM($H$2:H907)</f>
        <v>44000400</v>
      </c>
      <c r="L907" s="3">
        <f t="shared" si="15"/>
        <v>0</v>
      </c>
      <c r="M907" s="3">
        <f>IF((K907-SUM(L$2:L907))&gt;$N$1,"",(K907-SUM(L$2:L907)))</f>
      </c>
    </row>
    <row r="908" spans="1:13" ht="15">
      <c r="A908" s="13">
        <v>1108</v>
      </c>
      <c r="B908" s="9" t="s">
        <v>2260</v>
      </c>
      <c r="C908" s="9" t="s">
        <v>687</v>
      </c>
      <c r="D908" s="9" t="s">
        <v>2604</v>
      </c>
      <c r="E908" s="9" t="s">
        <v>2605</v>
      </c>
      <c r="F908" s="9" t="s">
        <v>690</v>
      </c>
      <c r="G908" s="9" t="s">
        <v>939</v>
      </c>
      <c r="H908" s="25">
        <v>50000</v>
      </c>
      <c r="I908" s="31">
        <v>17429</v>
      </c>
      <c r="J908" s="20">
        <v>0.3486</v>
      </c>
      <c r="K908" s="3">
        <f>SUM($H$2:H908)</f>
        <v>44050400</v>
      </c>
      <c r="L908" s="3">
        <f t="shared" si="15"/>
        <v>0</v>
      </c>
      <c r="M908" s="3">
        <f>IF((K908-SUM(L$2:L908))&gt;$N$1,"",(K908-SUM(L$2:L908)))</f>
      </c>
    </row>
    <row r="909" spans="1:13" ht="15">
      <c r="A909" s="13">
        <v>1109</v>
      </c>
      <c r="B909" s="9" t="s">
        <v>2260</v>
      </c>
      <c r="C909" s="9" t="s">
        <v>2863</v>
      </c>
      <c r="D909" s="9" t="s">
        <v>2606</v>
      </c>
      <c r="E909" s="9" t="s">
        <v>2607</v>
      </c>
      <c r="F909" s="9" t="s">
        <v>690</v>
      </c>
      <c r="G909" s="9" t="s">
        <v>939</v>
      </c>
      <c r="H909" s="25">
        <v>50000</v>
      </c>
      <c r="I909" s="31">
        <v>17429</v>
      </c>
      <c r="J909" s="20">
        <v>0.3486</v>
      </c>
      <c r="K909" s="3">
        <f>SUM($H$2:H909)</f>
        <v>44100400</v>
      </c>
      <c r="L909" s="3">
        <f t="shared" si="15"/>
        <v>0</v>
      </c>
      <c r="M909" s="3">
        <f>IF((K909-SUM(L$2:L909))&gt;$N$1,"",(K909-SUM(L$2:L909)))</f>
      </c>
    </row>
    <row r="910" spans="1:13" ht="15">
      <c r="A910" s="13">
        <v>1110</v>
      </c>
      <c r="B910" s="9" t="s">
        <v>2260</v>
      </c>
      <c r="C910" s="9" t="s">
        <v>2608</v>
      </c>
      <c r="D910" s="9" t="s">
        <v>2609</v>
      </c>
      <c r="E910" s="9" t="s">
        <v>2610</v>
      </c>
      <c r="F910" s="9" t="s">
        <v>690</v>
      </c>
      <c r="G910" s="9" t="s">
        <v>939</v>
      </c>
      <c r="H910" s="25">
        <v>50000</v>
      </c>
      <c r="I910" s="31">
        <v>17426</v>
      </c>
      <c r="J910" s="20">
        <v>0.3485</v>
      </c>
      <c r="K910" s="3">
        <f>SUM($H$2:H910)</f>
        <v>44150400</v>
      </c>
      <c r="L910" s="3">
        <f t="shared" si="15"/>
        <v>0</v>
      </c>
      <c r="M910" s="3">
        <f>IF((K910-SUM(L$2:L910))&gt;$N$1,"",(K910-SUM(L$2:L910)))</f>
      </c>
    </row>
    <row r="911" spans="1:13" ht="15">
      <c r="A911" s="13">
        <v>1111</v>
      </c>
      <c r="B911" s="9" t="s">
        <v>2260</v>
      </c>
      <c r="C911" s="9" t="s">
        <v>3094</v>
      </c>
      <c r="D911" s="9" t="s">
        <v>2611</v>
      </c>
      <c r="E911" s="9" t="s">
        <v>2612</v>
      </c>
      <c r="F911" s="9" t="s">
        <v>690</v>
      </c>
      <c r="G911" s="9" t="s">
        <v>939</v>
      </c>
      <c r="H911" s="25">
        <v>50000</v>
      </c>
      <c r="I911" s="31">
        <v>17420</v>
      </c>
      <c r="J911" s="20">
        <v>0.3484</v>
      </c>
      <c r="K911" s="3">
        <f>SUM($H$2:H911)</f>
        <v>44200400</v>
      </c>
      <c r="L911" s="3">
        <f t="shared" si="15"/>
        <v>0</v>
      </c>
      <c r="M911" s="3">
        <f>IF((K911-SUM(L$2:L911))&gt;$N$1,"",(K911-SUM(L$2:L911)))</f>
      </c>
    </row>
    <row r="912" spans="1:13" ht="15">
      <c r="A912" s="13">
        <v>1112</v>
      </c>
      <c r="B912" s="9" t="s">
        <v>2260</v>
      </c>
      <c r="C912" s="9" t="s">
        <v>2613</v>
      </c>
      <c r="D912" s="9" t="s">
        <v>2614</v>
      </c>
      <c r="E912" s="9" t="s">
        <v>2615</v>
      </c>
      <c r="F912" s="9" t="s">
        <v>690</v>
      </c>
      <c r="G912" s="9" t="s">
        <v>939</v>
      </c>
      <c r="H912" s="25">
        <v>50000</v>
      </c>
      <c r="I912" s="31">
        <v>17411</v>
      </c>
      <c r="J912" s="20">
        <v>0.3482</v>
      </c>
      <c r="K912" s="3">
        <f>SUM($H$2:H912)</f>
        <v>44250400</v>
      </c>
      <c r="L912" s="3">
        <f t="shared" si="15"/>
        <v>0</v>
      </c>
      <c r="M912" s="3">
        <f>IF((K912-SUM(L$2:L912))&gt;$N$1,"",(K912-SUM(L$2:L912)))</f>
      </c>
    </row>
    <row r="913" spans="1:13" ht="15">
      <c r="A913" s="13">
        <v>1113</v>
      </c>
      <c r="B913" s="9" t="s">
        <v>2260</v>
      </c>
      <c r="C913" s="9" t="s">
        <v>843</v>
      </c>
      <c r="D913" s="9" t="s">
        <v>844</v>
      </c>
      <c r="E913" s="9" t="s">
        <v>845</v>
      </c>
      <c r="F913" s="9" t="s">
        <v>690</v>
      </c>
      <c r="G913" s="9" t="s">
        <v>939</v>
      </c>
      <c r="H913" s="25">
        <v>25000</v>
      </c>
      <c r="I913" s="31">
        <v>11347</v>
      </c>
      <c r="J913" s="20">
        <v>0.4539</v>
      </c>
      <c r="K913" s="3">
        <f>SUM($H$2:H913)</f>
        <v>44275400</v>
      </c>
      <c r="L913" s="3">
        <f t="shared" si="15"/>
        <v>0</v>
      </c>
      <c r="M913" s="3">
        <f>IF((K913-SUM(L$2:L913))&gt;$N$1,"",(K913-SUM(L$2:L913)))</f>
      </c>
    </row>
    <row r="914" spans="1:13" ht="15">
      <c r="A914" s="13">
        <v>1114</v>
      </c>
      <c r="B914" s="9" t="s">
        <v>2260</v>
      </c>
      <c r="C914" s="9" t="s">
        <v>2618</v>
      </c>
      <c r="D914" s="9" t="s">
        <v>2619</v>
      </c>
      <c r="E914" s="9" t="s">
        <v>2620</v>
      </c>
      <c r="F914" s="9" t="s">
        <v>690</v>
      </c>
      <c r="G914" s="9" t="s">
        <v>939</v>
      </c>
      <c r="H914" s="25">
        <v>50000</v>
      </c>
      <c r="I914" s="31">
        <v>17405</v>
      </c>
      <c r="J914" s="20">
        <v>0.3481</v>
      </c>
      <c r="K914" s="3">
        <f>SUM($H$2:H914)</f>
        <v>44325400</v>
      </c>
      <c r="L914" s="3">
        <f t="shared" si="15"/>
        <v>0</v>
      </c>
      <c r="M914" s="3">
        <f>IF((K914-SUM(L$2:L914))&gt;$N$1,"",(K914-SUM(L$2:L914)))</f>
      </c>
    </row>
    <row r="915" spans="1:13" ht="15">
      <c r="A915" s="13">
        <v>1115</v>
      </c>
      <c r="B915" s="9" t="s">
        <v>2260</v>
      </c>
      <c r="C915" s="9" t="s">
        <v>2608</v>
      </c>
      <c r="D915" s="9" t="s">
        <v>2621</v>
      </c>
      <c r="E915" s="9" t="s">
        <v>2622</v>
      </c>
      <c r="F915" s="9" t="s">
        <v>690</v>
      </c>
      <c r="G915" s="9" t="s">
        <v>939</v>
      </c>
      <c r="H915" s="25">
        <v>50000</v>
      </c>
      <c r="I915" s="31">
        <v>17390</v>
      </c>
      <c r="J915" s="20">
        <v>0.3478</v>
      </c>
      <c r="K915" s="3">
        <f>SUM($H$2:H915)</f>
        <v>44375400</v>
      </c>
      <c r="L915" s="3">
        <f t="shared" si="15"/>
        <v>0</v>
      </c>
      <c r="M915" s="3">
        <f>IF((K915-SUM(L$2:L915))&gt;$N$1,"",(K915-SUM(L$2:L915)))</f>
      </c>
    </row>
    <row r="916" spans="1:13" ht="15">
      <c r="A916" s="13">
        <v>1116</v>
      </c>
      <c r="B916" s="9" t="s">
        <v>2260</v>
      </c>
      <c r="C916" s="9" t="s">
        <v>1031</v>
      </c>
      <c r="D916" s="9" t="s">
        <v>1032</v>
      </c>
      <c r="E916" s="9" t="s">
        <v>1033</v>
      </c>
      <c r="F916" s="9" t="s">
        <v>690</v>
      </c>
      <c r="G916" s="9" t="s">
        <v>939</v>
      </c>
      <c r="H916" s="25">
        <v>50000</v>
      </c>
      <c r="I916" s="31">
        <v>17390</v>
      </c>
      <c r="J916" s="20">
        <v>0.3478</v>
      </c>
      <c r="K916" s="3">
        <f>SUM($H$2:H916)</f>
        <v>44425400</v>
      </c>
      <c r="L916" s="3">
        <f t="shared" si="15"/>
        <v>0</v>
      </c>
      <c r="M916" s="3">
        <f>IF((K916-SUM(L$2:L916))&gt;$N$1,"",(K916-SUM(L$2:L916)))</f>
      </c>
    </row>
    <row r="917" spans="1:13" ht="15">
      <c r="A917" s="13">
        <v>1117</v>
      </c>
      <c r="B917" s="9" t="s">
        <v>2260</v>
      </c>
      <c r="C917" s="9" t="s">
        <v>609</v>
      </c>
      <c r="D917" s="9" t="s">
        <v>1034</v>
      </c>
      <c r="E917" s="9" t="s">
        <v>1035</v>
      </c>
      <c r="F917" s="9" t="s">
        <v>690</v>
      </c>
      <c r="G917" s="9" t="s">
        <v>939</v>
      </c>
      <c r="H917" s="25">
        <v>50000</v>
      </c>
      <c r="I917" s="31">
        <v>17351</v>
      </c>
      <c r="J917" s="20">
        <v>0.347</v>
      </c>
      <c r="K917" s="3">
        <f>SUM($H$2:H917)</f>
        <v>44475400</v>
      </c>
      <c r="L917" s="3">
        <f t="shared" si="15"/>
        <v>0</v>
      </c>
      <c r="M917" s="3">
        <f>IF((K917-SUM(L$2:L917))&gt;$N$1,"",(K917-SUM(L$2:L917)))</f>
      </c>
    </row>
    <row r="918" spans="1:13" ht="15">
      <c r="A918" s="13">
        <v>1118</v>
      </c>
      <c r="B918" s="9" t="s">
        <v>2260</v>
      </c>
      <c r="C918" s="9" t="s">
        <v>3213</v>
      </c>
      <c r="D918" s="9" t="s">
        <v>1036</v>
      </c>
      <c r="E918" s="9" t="s">
        <v>1037</v>
      </c>
      <c r="F918" s="9" t="s">
        <v>690</v>
      </c>
      <c r="G918" s="9" t="s">
        <v>939</v>
      </c>
      <c r="H918" s="25">
        <v>50000</v>
      </c>
      <c r="I918" s="31">
        <v>17345</v>
      </c>
      <c r="J918" s="20">
        <v>0.3469</v>
      </c>
      <c r="K918" s="3">
        <f>SUM($H$2:H918)</f>
        <v>44525400</v>
      </c>
      <c r="L918" s="3">
        <f t="shared" si="15"/>
        <v>0</v>
      </c>
      <c r="M918" s="3">
        <f>IF((K918-SUM(L$2:L918))&gt;$N$1,"",(K918-SUM(L$2:L918)))</f>
      </c>
    </row>
    <row r="919" spans="1:13" ht="15">
      <c r="A919" s="13">
        <v>1119</v>
      </c>
      <c r="B919" s="9" t="s">
        <v>2260</v>
      </c>
      <c r="C919" s="9" t="s">
        <v>2900</v>
      </c>
      <c r="D919" s="9" t="s">
        <v>1038</v>
      </c>
      <c r="E919" s="9" t="s">
        <v>1039</v>
      </c>
      <c r="F919" s="9" t="s">
        <v>690</v>
      </c>
      <c r="G919" s="9" t="s">
        <v>939</v>
      </c>
      <c r="H919" s="25">
        <v>50000</v>
      </c>
      <c r="I919" s="31">
        <v>17343</v>
      </c>
      <c r="J919" s="20">
        <v>0.3469</v>
      </c>
      <c r="K919" s="3">
        <f>SUM($H$2:H919)</f>
        <v>44575400</v>
      </c>
      <c r="L919" s="3">
        <f t="shared" si="15"/>
        <v>0</v>
      </c>
      <c r="M919" s="3">
        <f>IF((K919-SUM(L$2:L919))&gt;$N$1,"",(K919-SUM(L$2:L919)))</f>
      </c>
    </row>
    <row r="920" spans="1:13" ht="15">
      <c r="A920" s="13">
        <v>1120</v>
      </c>
      <c r="B920" s="9" t="s">
        <v>2260</v>
      </c>
      <c r="C920" s="9" t="s">
        <v>1127</v>
      </c>
      <c r="D920" s="9" t="s">
        <v>1040</v>
      </c>
      <c r="E920" s="9" t="s">
        <v>1041</v>
      </c>
      <c r="F920" s="9" t="s">
        <v>690</v>
      </c>
      <c r="G920" s="9" t="s">
        <v>939</v>
      </c>
      <c r="H920" s="25">
        <v>50000</v>
      </c>
      <c r="I920" s="31">
        <v>17279</v>
      </c>
      <c r="J920" s="20">
        <v>0.3456</v>
      </c>
      <c r="K920" s="3">
        <f>SUM($H$2:H920)</f>
        <v>44625400</v>
      </c>
      <c r="L920" s="3">
        <f t="shared" si="15"/>
        <v>0</v>
      </c>
      <c r="M920" s="3">
        <f>IF((K920-SUM(L$2:L920))&gt;$N$1,"",(K920-SUM(L$2:L920)))</f>
      </c>
    </row>
    <row r="921" spans="1:13" ht="15">
      <c r="A921" s="13">
        <v>1121</v>
      </c>
      <c r="B921" s="9" t="s">
        <v>2260</v>
      </c>
      <c r="C921" s="9" t="s">
        <v>1044</v>
      </c>
      <c r="D921" s="9" t="s">
        <v>1045</v>
      </c>
      <c r="E921" s="9" t="s">
        <v>1046</v>
      </c>
      <c r="F921" s="9" t="s">
        <v>690</v>
      </c>
      <c r="G921" s="9" t="s">
        <v>939</v>
      </c>
      <c r="H921" s="25">
        <v>50000</v>
      </c>
      <c r="I921" s="31">
        <v>17256</v>
      </c>
      <c r="J921" s="20">
        <v>0.3451</v>
      </c>
      <c r="K921" s="3">
        <f>SUM($H$2:H921)</f>
        <v>44675400</v>
      </c>
      <c r="L921" s="3">
        <f t="shared" si="15"/>
        <v>0</v>
      </c>
      <c r="M921" s="3">
        <f>IF((K921-SUM(L$2:L921))&gt;$N$1,"",(K921-SUM(L$2:L921)))</f>
      </c>
    </row>
    <row r="922" spans="1:13" ht="15">
      <c r="A922" s="13">
        <v>1122</v>
      </c>
      <c r="B922" s="9" t="s">
        <v>2260</v>
      </c>
      <c r="C922" s="9" t="s">
        <v>1377</v>
      </c>
      <c r="D922" s="9" t="s">
        <v>1042</v>
      </c>
      <c r="E922" s="9" t="s">
        <v>1043</v>
      </c>
      <c r="F922" s="9" t="s">
        <v>690</v>
      </c>
      <c r="G922" s="9" t="s">
        <v>939</v>
      </c>
      <c r="H922" s="25">
        <v>35000</v>
      </c>
      <c r="I922" s="31">
        <v>13983</v>
      </c>
      <c r="J922" s="20">
        <v>0.3995</v>
      </c>
      <c r="K922" s="3">
        <f>SUM($H$2:H922)</f>
        <v>44710400</v>
      </c>
      <c r="L922" s="3">
        <f t="shared" si="15"/>
        <v>0</v>
      </c>
      <c r="M922" s="3">
        <f>IF((K922-SUM(L$2:L922))&gt;$N$1,"",(K922-SUM(L$2:L922)))</f>
      </c>
    </row>
    <row r="923" spans="1:13" ht="15">
      <c r="A923" s="13">
        <v>1123</v>
      </c>
      <c r="B923" s="9" t="s">
        <v>2260</v>
      </c>
      <c r="C923" s="9" t="s">
        <v>1047</v>
      </c>
      <c r="D923" s="9" t="s">
        <v>1048</v>
      </c>
      <c r="E923" s="9" t="s">
        <v>1049</v>
      </c>
      <c r="F923" s="9" t="s">
        <v>690</v>
      </c>
      <c r="G923" s="9" t="s">
        <v>939</v>
      </c>
      <c r="H923" s="25">
        <v>50000</v>
      </c>
      <c r="I923" s="31">
        <v>17217</v>
      </c>
      <c r="J923" s="20">
        <v>0.3443</v>
      </c>
      <c r="K923" s="3">
        <f>SUM($H$2:H923)</f>
        <v>44760400</v>
      </c>
      <c r="L923" s="3">
        <f t="shared" si="15"/>
        <v>0</v>
      </c>
      <c r="M923" s="3">
        <f>IF((K923-SUM(L$2:L923))&gt;$N$1,"",(K923-SUM(L$2:L923)))</f>
      </c>
    </row>
    <row r="924" spans="1:13" ht="15">
      <c r="A924" s="13">
        <v>1124</v>
      </c>
      <c r="B924" s="9" t="s">
        <v>2260</v>
      </c>
      <c r="C924" s="9" t="s">
        <v>2976</v>
      </c>
      <c r="D924" s="9" t="s">
        <v>1050</v>
      </c>
      <c r="E924" s="9" t="s">
        <v>1051</v>
      </c>
      <c r="F924" s="9" t="s">
        <v>690</v>
      </c>
      <c r="G924" s="9" t="s">
        <v>939</v>
      </c>
      <c r="H924" s="25">
        <v>50000</v>
      </c>
      <c r="I924" s="31">
        <v>17212</v>
      </c>
      <c r="J924" s="20">
        <v>0.3442</v>
      </c>
      <c r="K924" s="3">
        <f>SUM($H$2:H924)</f>
        <v>44810400</v>
      </c>
      <c r="L924" s="3">
        <f t="shared" si="15"/>
        <v>0</v>
      </c>
      <c r="M924" s="3">
        <f>IF((K924-SUM(L$2:L924))&gt;$N$1,"",(K924-SUM(L$2:L924)))</f>
      </c>
    </row>
    <row r="925" spans="1:13" ht="15">
      <c r="A925" s="13">
        <v>1125</v>
      </c>
      <c r="B925" s="9" t="s">
        <v>2260</v>
      </c>
      <c r="C925" s="9" t="s">
        <v>1289</v>
      </c>
      <c r="D925" s="9" t="s">
        <v>1052</v>
      </c>
      <c r="E925" s="9" t="s">
        <v>1053</v>
      </c>
      <c r="F925" s="9" t="s">
        <v>690</v>
      </c>
      <c r="G925" s="9" t="s">
        <v>939</v>
      </c>
      <c r="H925" s="25">
        <v>50000</v>
      </c>
      <c r="I925" s="31">
        <v>17190</v>
      </c>
      <c r="J925" s="20">
        <v>0.3438</v>
      </c>
      <c r="K925" s="3">
        <f>SUM($H$2:H925)</f>
        <v>44860400</v>
      </c>
      <c r="L925" s="3">
        <f t="shared" si="15"/>
        <v>0</v>
      </c>
      <c r="M925" s="3">
        <f>IF((K925-SUM(L$2:L925))&gt;$N$1,"",(K925-SUM(L$2:L925)))</f>
      </c>
    </row>
    <row r="926" spans="1:13" ht="15">
      <c r="A926" s="13">
        <v>1126</v>
      </c>
      <c r="B926" s="9" t="s">
        <v>2260</v>
      </c>
      <c r="C926" s="9" t="s">
        <v>830</v>
      </c>
      <c r="D926" s="9" t="s">
        <v>1054</v>
      </c>
      <c r="E926" s="9" t="s">
        <v>1055</v>
      </c>
      <c r="F926" s="9" t="s">
        <v>690</v>
      </c>
      <c r="G926" s="9" t="s">
        <v>939</v>
      </c>
      <c r="H926" s="25">
        <v>50000</v>
      </c>
      <c r="I926" s="31">
        <v>17172</v>
      </c>
      <c r="J926" s="20">
        <v>0.3434</v>
      </c>
      <c r="K926" s="3">
        <f>SUM($H$2:H926)</f>
        <v>44910400</v>
      </c>
      <c r="L926" s="3">
        <f t="shared" si="15"/>
        <v>0</v>
      </c>
      <c r="M926" s="3">
        <f>IF((K926-SUM(L$2:L926))&gt;$N$1,"",(K926-SUM(L$2:L926)))</f>
      </c>
    </row>
    <row r="927" spans="1:13" ht="15">
      <c r="A927" s="13">
        <v>1127</v>
      </c>
      <c r="B927" s="9" t="s">
        <v>2260</v>
      </c>
      <c r="C927" s="9" t="s">
        <v>350</v>
      </c>
      <c r="D927" s="9" t="s">
        <v>1056</v>
      </c>
      <c r="E927" s="9" t="s">
        <v>1057</v>
      </c>
      <c r="F927" s="9" t="s">
        <v>690</v>
      </c>
      <c r="G927" s="9" t="s">
        <v>939</v>
      </c>
      <c r="H927" s="25">
        <v>50000</v>
      </c>
      <c r="I927" s="31">
        <v>17159</v>
      </c>
      <c r="J927" s="20">
        <v>0.3432</v>
      </c>
      <c r="K927" s="3">
        <f>SUM($H$2:H927)</f>
        <v>44960400</v>
      </c>
      <c r="L927" s="3">
        <f t="shared" si="15"/>
        <v>0</v>
      </c>
      <c r="M927" s="3">
        <f>IF((K927-SUM(L$2:L927))&gt;$N$1,"",(K927-SUM(L$2:L927)))</f>
      </c>
    </row>
    <row r="928" spans="1:13" ht="15">
      <c r="A928" s="13">
        <v>1128</v>
      </c>
      <c r="B928" s="9" t="s">
        <v>2260</v>
      </c>
      <c r="C928" s="9" t="s">
        <v>1060</v>
      </c>
      <c r="D928" s="9" t="s">
        <v>1061</v>
      </c>
      <c r="E928" s="9" t="s">
        <v>1062</v>
      </c>
      <c r="F928" s="9" t="s">
        <v>690</v>
      </c>
      <c r="G928" s="9" t="s">
        <v>939</v>
      </c>
      <c r="H928" s="25">
        <v>50000</v>
      </c>
      <c r="I928" s="31">
        <v>17159</v>
      </c>
      <c r="J928" s="20">
        <v>0.3432</v>
      </c>
      <c r="K928" s="3">
        <f>SUM($H$2:H928)</f>
        <v>45010400</v>
      </c>
      <c r="L928" s="3">
        <f t="shared" si="15"/>
        <v>0</v>
      </c>
      <c r="M928" s="3">
        <f>IF((K928-SUM(L$2:L928))&gt;$N$1,"",(K928-SUM(L$2:L928)))</f>
      </c>
    </row>
    <row r="929" spans="1:13" ht="15">
      <c r="A929" s="13">
        <v>1130</v>
      </c>
      <c r="B929" s="9" t="s">
        <v>2260</v>
      </c>
      <c r="C929" s="9" t="s">
        <v>2081</v>
      </c>
      <c r="D929" s="9" t="s">
        <v>1063</v>
      </c>
      <c r="E929" s="9" t="s">
        <v>1064</v>
      </c>
      <c r="F929" s="9" t="s">
        <v>690</v>
      </c>
      <c r="G929" s="9" t="s">
        <v>939</v>
      </c>
      <c r="H929" s="25">
        <v>50000</v>
      </c>
      <c r="I929" s="31">
        <v>17159</v>
      </c>
      <c r="J929" s="20">
        <v>0.3432</v>
      </c>
      <c r="K929" s="3">
        <f>SUM($H$2:H929)</f>
        <v>45060400</v>
      </c>
      <c r="L929" s="3">
        <f t="shared" si="15"/>
        <v>0</v>
      </c>
      <c r="M929" s="3">
        <f>IF((K929-SUM(L$2:L929))&gt;$N$1,"",(K929-SUM(L$2:L929)))</f>
      </c>
    </row>
    <row r="930" spans="1:13" ht="15">
      <c r="A930" s="13">
        <v>1131</v>
      </c>
      <c r="B930" s="9" t="s">
        <v>2260</v>
      </c>
      <c r="C930" s="9" t="s">
        <v>2877</v>
      </c>
      <c r="D930" s="9" t="s">
        <v>1065</v>
      </c>
      <c r="E930" s="9" t="s">
        <v>1066</v>
      </c>
      <c r="F930" s="9" t="s">
        <v>690</v>
      </c>
      <c r="G930" s="9" t="s">
        <v>939</v>
      </c>
      <c r="H930" s="25">
        <v>50000</v>
      </c>
      <c r="I930" s="31">
        <v>17141</v>
      </c>
      <c r="J930" s="20">
        <v>0.3428</v>
      </c>
      <c r="K930" s="3">
        <f>SUM($H$2:H930)</f>
        <v>45110400</v>
      </c>
      <c r="L930" s="3">
        <f t="shared" si="15"/>
        <v>0</v>
      </c>
      <c r="M930" s="3">
        <f>IF((K930-SUM(L$2:L930))&gt;$N$1,"",(K930-SUM(L$2:L930)))</f>
      </c>
    </row>
    <row r="931" spans="1:13" ht="15">
      <c r="A931" s="13">
        <v>1132</v>
      </c>
      <c r="B931" s="9" t="s">
        <v>2260</v>
      </c>
      <c r="C931" s="9" t="s">
        <v>638</v>
      </c>
      <c r="D931" s="9" t="s">
        <v>1067</v>
      </c>
      <c r="E931" s="9" t="s">
        <v>1068</v>
      </c>
      <c r="F931" s="9" t="s">
        <v>690</v>
      </c>
      <c r="G931" s="9" t="s">
        <v>939</v>
      </c>
      <c r="H931" s="25">
        <v>50000</v>
      </c>
      <c r="I931" s="31">
        <v>17138</v>
      </c>
      <c r="J931" s="20">
        <v>0.3428</v>
      </c>
      <c r="K931" s="3">
        <f>SUM($H$2:H931)</f>
        <v>45160400</v>
      </c>
      <c r="L931" s="3">
        <f t="shared" si="15"/>
        <v>0</v>
      </c>
      <c r="M931" s="3">
        <f>IF((K931-SUM(L$2:L931))&gt;$N$1,"",(K931-SUM(L$2:L931)))</f>
      </c>
    </row>
    <row r="932" spans="1:13" ht="15">
      <c r="A932" s="13">
        <v>1134</v>
      </c>
      <c r="B932" s="9" t="s">
        <v>2260</v>
      </c>
      <c r="C932" s="9" t="s">
        <v>1069</v>
      </c>
      <c r="D932" s="9" t="s">
        <v>1070</v>
      </c>
      <c r="E932" s="9" t="s">
        <v>1071</v>
      </c>
      <c r="F932" s="9" t="s">
        <v>690</v>
      </c>
      <c r="G932" s="9" t="s">
        <v>939</v>
      </c>
      <c r="H932" s="25">
        <v>50000</v>
      </c>
      <c r="I932" s="31">
        <v>17118</v>
      </c>
      <c r="J932" s="20">
        <v>0.3424</v>
      </c>
      <c r="K932" s="3">
        <f>SUM($H$2:H932)</f>
        <v>45210400</v>
      </c>
      <c r="L932" s="3">
        <f t="shared" si="15"/>
        <v>0</v>
      </c>
      <c r="M932" s="3">
        <f>IF((K932-SUM(L$2:L932))&gt;$N$1,"",(K932-SUM(L$2:L932)))</f>
      </c>
    </row>
    <row r="933" spans="1:13" ht="15">
      <c r="A933" s="13">
        <v>1135</v>
      </c>
      <c r="B933" s="9" t="s">
        <v>2260</v>
      </c>
      <c r="C933" s="9" t="s">
        <v>2318</v>
      </c>
      <c r="D933" s="9" t="s">
        <v>1072</v>
      </c>
      <c r="E933" s="9" t="s">
        <v>1073</v>
      </c>
      <c r="F933" s="9" t="s">
        <v>690</v>
      </c>
      <c r="G933" s="9" t="s">
        <v>939</v>
      </c>
      <c r="H933" s="25">
        <v>50000</v>
      </c>
      <c r="I933" s="31">
        <v>17101</v>
      </c>
      <c r="J933" s="20">
        <v>0.342</v>
      </c>
      <c r="K933" s="3">
        <f>SUM($H$2:H933)</f>
        <v>45260400</v>
      </c>
      <c r="L933" s="3">
        <f t="shared" si="15"/>
        <v>0</v>
      </c>
      <c r="M933" s="3">
        <f>IF((K933-SUM(L$2:L933))&gt;$N$1,"",(K933-SUM(L$2:L933)))</f>
      </c>
    </row>
    <row r="934" spans="1:13" ht="15">
      <c r="A934" s="13">
        <v>1136</v>
      </c>
      <c r="B934" s="9" t="s">
        <v>2260</v>
      </c>
      <c r="C934" s="9" t="s">
        <v>2632</v>
      </c>
      <c r="D934" s="9" t="s">
        <v>1074</v>
      </c>
      <c r="E934" s="9" t="s">
        <v>1075</v>
      </c>
      <c r="F934" s="9" t="s">
        <v>690</v>
      </c>
      <c r="G934" s="9" t="s">
        <v>939</v>
      </c>
      <c r="H934" s="25">
        <v>50000</v>
      </c>
      <c r="I934" s="31">
        <v>17059</v>
      </c>
      <c r="J934" s="20">
        <v>0.3412</v>
      </c>
      <c r="K934" s="3">
        <f>SUM($H$2:H934)</f>
        <v>45310400</v>
      </c>
      <c r="L934" s="3">
        <f t="shared" si="15"/>
        <v>0</v>
      </c>
      <c r="M934" s="3">
        <f>IF((K934-SUM(L$2:L934))&gt;$N$1,"",(K934-SUM(L$2:L934)))</f>
      </c>
    </row>
    <row r="935" spans="1:13" ht="15">
      <c r="A935" s="13">
        <v>1137</v>
      </c>
      <c r="B935" s="9" t="s">
        <v>2260</v>
      </c>
      <c r="C935" s="9" t="s">
        <v>2531</v>
      </c>
      <c r="D935" s="9" t="s">
        <v>1076</v>
      </c>
      <c r="E935" s="9" t="s">
        <v>1077</v>
      </c>
      <c r="F935" s="9" t="s">
        <v>690</v>
      </c>
      <c r="G935" s="9" t="s">
        <v>939</v>
      </c>
      <c r="H935" s="25">
        <v>50000</v>
      </c>
      <c r="I935" s="31">
        <v>17043</v>
      </c>
      <c r="J935" s="20">
        <v>0.3409</v>
      </c>
      <c r="K935" s="3">
        <f>SUM($H$2:H935)</f>
        <v>45360400</v>
      </c>
      <c r="L935" s="3">
        <f t="shared" si="15"/>
        <v>0</v>
      </c>
      <c r="M935" s="3">
        <f>IF((K935-SUM(L$2:L935))&gt;$N$1,"",(K935-SUM(L$2:L935)))</f>
      </c>
    </row>
    <row r="936" spans="1:13" ht="15">
      <c r="A936" s="13">
        <v>1138</v>
      </c>
      <c r="B936" s="9" t="s">
        <v>2260</v>
      </c>
      <c r="C936" s="9" t="s">
        <v>2663</v>
      </c>
      <c r="D936" s="9" t="s">
        <v>2664</v>
      </c>
      <c r="E936" s="9" t="s">
        <v>2665</v>
      </c>
      <c r="F936" s="9" t="s">
        <v>690</v>
      </c>
      <c r="G936" s="9" t="s">
        <v>939</v>
      </c>
      <c r="H936" s="25">
        <v>50000</v>
      </c>
      <c r="I936" s="31">
        <v>16994</v>
      </c>
      <c r="J936" s="20">
        <v>0.3399</v>
      </c>
      <c r="K936" s="3">
        <f>SUM($H$2:H936)</f>
        <v>45410400</v>
      </c>
      <c r="L936" s="3">
        <f aca="true" t="shared" si="16" ref="L936:L998">IF(OR(G936="canceled",G936="hold"),H936,0)</f>
        <v>0</v>
      </c>
      <c r="M936" s="3">
        <f>IF((K936-SUM(L$2:L936))&gt;$N$1,"",(K936-SUM(L$2:L936)))</f>
      </c>
    </row>
    <row r="937" spans="1:13" ht="15">
      <c r="A937" s="13">
        <v>1139</v>
      </c>
      <c r="B937" s="9" t="s">
        <v>2260</v>
      </c>
      <c r="C937" s="9" t="s">
        <v>1031</v>
      </c>
      <c r="D937" s="9" t="s">
        <v>2666</v>
      </c>
      <c r="E937" s="9" t="s">
        <v>2667</v>
      </c>
      <c r="F937" s="9" t="s">
        <v>690</v>
      </c>
      <c r="G937" s="9" t="s">
        <v>939</v>
      </c>
      <c r="H937" s="25">
        <v>50000</v>
      </c>
      <c r="I937" s="31">
        <v>16992</v>
      </c>
      <c r="J937" s="20">
        <v>0.3398</v>
      </c>
      <c r="K937" s="3">
        <f>SUM($H$2:H937)</f>
        <v>45460400</v>
      </c>
      <c r="L937" s="3">
        <f t="shared" si="16"/>
        <v>0</v>
      </c>
      <c r="M937" s="3">
        <f>IF((K937-SUM(L$2:L937))&gt;$N$1,"",(K937-SUM(L$2:L937)))</f>
      </c>
    </row>
    <row r="938" spans="1:13" ht="15">
      <c r="A938" s="13">
        <v>1140</v>
      </c>
      <c r="B938" s="9" t="s">
        <v>2260</v>
      </c>
      <c r="C938" s="9" t="s">
        <v>2900</v>
      </c>
      <c r="D938" s="9" t="s">
        <v>2668</v>
      </c>
      <c r="E938" s="9" t="s">
        <v>2669</v>
      </c>
      <c r="F938" s="9" t="s">
        <v>690</v>
      </c>
      <c r="G938" s="9" t="s">
        <v>939</v>
      </c>
      <c r="H938" s="25">
        <v>50000</v>
      </c>
      <c r="I938" s="31">
        <v>16856</v>
      </c>
      <c r="J938" s="20">
        <v>0.3371</v>
      </c>
      <c r="K938" s="3">
        <f>SUM($H$2:H938)</f>
        <v>45510400</v>
      </c>
      <c r="L938" s="3">
        <f t="shared" si="16"/>
        <v>0</v>
      </c>
      <c r="M938" s="3">
        <f>IF((K938-SUM(L$2:L938))&gt;$N$1,"",(K938-SUM(L$2:L938)))</f>
      </c>
    </row>
    <row r="939" spans="1:13" ht="15">
      <c r="A939" s="13">
        <v>1141</v>
      </c>
      <c r="B939" s="9" t="s">
        <v>2260</v>
      </c>
      <c r="C939" s="9" t="s">
        <v>843</v>
      </c>
      <c r="D939" s="9" t="s">
        <v>1058</v>
      </c>
      <c r="E939" s="9" t="s">
        <v>1059</v>
      </c>
      <c r="F939" s="9" t="s">
        <v>690</v>
      </c>
      <c r="G939" s="9" t="s">
        <v>939</v>
      </c>
      <c r="H939" s="25">
        <v>25000</v>
      </c>
      <c r="I939" s="31">
        <v>10879</v>
      </c>
      <c r="J939" s="20">
        <v>0.4352</v>
      </c>
      <c r="K939" s="3">
        <f>SUM($H$2:H939)</f>
        <v>45535400</v>
      </c>
      <c r="L939" s="3">
        <f t="shared" si="16"/>
        <v>0</v>
      </c>
      <c r="M939" s="3">
        <f>IF((K939-SUM(L$2:L939))&gt;$N$1,"",(K939-SUM(L$2:L939)))</f>
      </c>
    </row>
    <row r="940" spans="1:13" ht="15">
      <c r="A940" s="13">
        <v>1142</v>
      </c>
      <c r="B940" s="9" t="s">
        <v>2260</v>
      </c>
      <c r="C940" s="9" t="s">
        <v>1277</v>
      </c>
      <c r="D940" s="9" t="s">
        <v>2670</v>
      </c>
      <c r="E940" s="9" t="s">
        <v>2671</v>
      </c>
      <c r="F940" s="9" t="s">
        <v>690</v>
      </c>
      <c r="G940" s="9" t="s">
        <v>939</v>
      </c>
      <c r="H940" s="25">
        <v>50000</v>
      </c>
      <c r="I940" s="31">
        <v>16798</v>
      </c>
      <c r="J940" s="20">
        <v>0.336</v>
      </c>
      <c r="K940" s="3">
        <f>SUM($H$2:H940)</f>
        <v>45585400</v>
      </c>
      <c r="L940" s="3">
        <f t="shared" si="16"/>
        <v>0</v>
      </c>
      <c r="M940" s="3">
        <f>IF((K940-SUM(L$2:L940))&gt;$N$1,"",(K940-SUM(L$2:L940)))</f>
      </c>
    </row>
    <row r="941" spans="1:13" ht="15">
      <c r="A941" s="13">
        <v>1144</v>
      </c>
      <c r="B941" s="9" t="s">
        <v>2260</v>
      </c>
      <c r="C941" s="9" t="s">
        <v>3054</v>
      </c>
      <c r="D941" s="9" t="s">
        <v>2672</v>
      </c>
      <c r="E941" s="9" t="s">
        <v>2673</v>
      </c>
      <c r="F941" s="9" t="s">
        <v>690</v>
      </c>
      <c r="G941" s="9" t="s">
        <v>939</v>
      </c>
      <c r="H941" s="25">
        <v>50000</v>
      </c>
      <c r="I941" s="31">
        <v>16757</v>
      </c>
      <c r="J941" s="20">
        <v>0.3351</v>
      </c>
      <c r="K941" s="3">
        <f>SUM($H$2:H941)</f>
        <v>45635400</v>
      </c>
      <c r="L941" s="3">
        <f t="shared" si="16"/>
        <v>0</v>
      </c>
      <c r="M941" s="3">
        <f>IF((K941-SUM(L$2:L941))&gt;$N$1,"",(K941-SUM(L$2:L941)))</f>
      </c>
    </row>
    <row r="942" spans="1:13" ht="15">
      <c r="A942" s="13">
        <v>1145</v>
      </c>
      <c r="B942" s="9" t="s">
        <v>2260</v>
      </c>
      <c r="C942" s="9" t="s">
        <v>777</v>
      </c>
      <c r="D942" s="9" t="s">
        <v>2674</v>
      </c>
      <c r="E942" s="9" t="s">
        <v>2675</v>
      </c>
      <c r="F942" s="9" t="s">
        <v>690</v>
      </c>
      <c r="G942" s="9" t="s">
        <v>939</v>
      </c>
      <c r="H942" s="25">
        <v>50000</v>
      </c>
      <c r="I942" s="31">
        <v>16757</v>
      </c>
      <c r="J942" s="20">
        <v>0.3351</v>
      </c>
      <c r="K942" s="3">
        <f>SUM($H$2:H942)</f>
        <v>45685400</v>
      </c>
      <c r="L942" s="3">
        <f t="shared" si="16"/>
        <v>0</v>
      </c>
      <c r="M942" s="3">
        <f>IF((K942-SUM(L$2:L942))&gt;$N$1,"",(K942-SUM(L$2:L942)))</f>
      </c>
    </row>
    <row r="943" spans="1:13" ht="15">
      <c r="A943" s="13">
        <v>1146</v>
      </c>
      <c r="B943" s="9" t="s">
        <v>2260</v>
      </c>
      <c r="C943" s="9" t="s">
        <v>2382</v>
      </c>
      <c r="D943" s="9" t="s">
        <v>2676</v>
      </c>
      <c r="E943" s="9" t="s">
        <v>2677</v>
      </c>
      <c r="F943" s="9" t="s">
        <v>690</v>
      </c>
      <c r="G943" s="9" t="s">
        <v>939</v>
      </c>
      <c r="H943" s="25">
        <v>50000</v>
      </c>
      <c r="I943" s="31">
        <v>16746</v>
      </c>
      <c r="J943" s="20">
        <v>0.3349</v>
      </c>
      <c r="K943" s="3">
        <f>SUM($H$2:H943)</f>
        <v>45735400</v>
      </c>
      <c r="L943" s="3">
        <f t="shared" si="16"/>
        <v>0</v>
      </c>
      <c r="M943" s="3">
        <f>IF((K943-SUM(L$2:L943))&gt;$N$1,"",(K943-SUM(L$2:L943)))</f>
      </c>
    </row>
    <row r="944" spans="1:13" ht="15">
      <c r="A944" s="13">
        <v>1147</v>
      </c>
      <c r="B944" s="9" t="s">
        <v>2260</v>
      </c>
      <c r="C944" s="9" t="s">
        <v>2531</v>
      </c>
      <c r="D944" s="9" t="s">
        <v>2678</v>
      </c>
      <c r="E944" s="9" t="s">
        <v>2679</v>
      </c>
      <c r="F944" s="9" t="s">
        <v>690</v>
      </c>
      <c r="G944" s="9" t="s">
        <v>939</v>
      </c>
      <c r="H944" s="25">
        <v>50000</v>
      </c>
      <c r="I944" s="31">
        <v>16731</v>
      </c>
      <c r="J944" s="20">
        <v>0.3346</v>
      </c>
      <c r="K944" s="3">
        <f>SUM($H$2:H944)</f>
        <v>45785400</v>
      </c>
      <c r="L944" s="3">
        <f t="shared" si="16"/>
        <v>0</v>
      </c>
      <c r="M944" s="3">
        <f>IF((K944-SUM(L$2:L944))&gt;$N$1,"",(K944-SUM(L$2:L944)))</f>
      </c>
    </row>
    <row r="945" spans="1:13" ht="15">
      <c r="A945" s="13">
        <v>1148</v>
      </c>
      <c r="B945" s="9" t="s">
        <v>2260</v>
      </c>
      <c r="C945" s="9" t="s">
        <v>3124</v>
      </c>
      <c r="D945" s="9" t="s">
        <v>2681</v>
      </c>
      <c r="E945" s="9" t="s">
        <v>2682</v>
      </c>
      <c r="F945" s="9" t="s">
        <v>690</v>
      </c>
      <c r="G945" s="9" t="s">
        <v>939</v>
      </c>
      <c r="H945" s="25">
        <v>48500</v>
      </c>
      <c r="I945" s="31">
        <v>16538</v>
      </c>
      <c r="J945" s="20">
        <v>0.341</v>
      </c>
      <c r="K945" s="3">
        <f>SUM($H$2:H945)</f>
        <v>45833900</v>
      </c>
      <c r="L945" s="3">
        <f t="shared" si="16"/>
        <v>0</v>
      </c>
      <c r="M945" s="3">
        <f>IF((K945-SUM(L$2:L945))&gt;$N$1,"",(K945-SUM(L$2:L945)))</f>
      </c>
    </row>
    <row r="946" spans="1:13" ht="15">
      <c r="A946" s="13">
        <v>1149</v>
      </c>
      <c r="B946" s="9" t="s">
        <v>2260</v>
      </c>
      <c r="C946" s="9" t="s">
        <v>1272</v>
      </c>
      <c r="D946" s="9" t="s">
        <v>2683</v>
      </c>
      <c r="E946" s="9" t="s">
        <v>2684</v>
      </c>
      <c r="F946" s="9" t="s">
        <v>690</v>
      </c>
      <c r="G946" s="9" t="s">
        <v>939</v>
      </c>
      <c r="H946" s="25">
        <v>50000</v>
      </c>
      <c r="I946" s="31">
        <v>16725</v>
      </c>
      <c r="J946" s="20">
        <v>0.3345</v>
      </c>
      <c r="K946" s="3">
        <f>SUM($H$2:H946)</f>
        <v>45883900</v>
      </c>
      <c r="L946" s="3">
        <f t="shared" si="16"/>
        <v>0</v>
      </c>
      <c r="M946" s="3">
        <f>IF((K946-SUM(L$2:L946))&gt;$N$1,"",(K946-SUM(L$2:L946)))</f>
      </c>
    </row>
    <row r="947" spans="1:13" ht="15">
      <c r="A947" s="13">
        <v>1150</v>
      </c>
      <c r="B947" s="9" t="s">
        <v>2260</v>
      </c>
      <c r="C947" s="9" t="s">
        <v>567</v>
      </c>
      <c r="D947" s="9" t="s">
        <v>2685</v>
      </c>
      <c r="E947" s="9" t="s">
        <v>2686</v>
      </c>
      <c r="F947" s="9" t="s">
        <v>690</v>
      </c>
      <c r="G947" s="9" t="s">
        <v>939</v>
      </c>
      <c r="H947" s="25">
        <v>50000</v>
      </c>
      <c r="I947" s="31">
        <v>16715</v>
      </c>
      <c r="J947" s="20">
        <v>0.3343</v>
      </c>
      <c r="K947" s="3">
        <f>SUM($H$2:H947)</f>
        <v>45933900</v>
      </c>
      <c r="L947" s="3">
        <f t="shared" si="16"/>
        <v>0</v>
      </c>
      <c r="M947" s="3">
        <f>IF((K947-SUM(L$2:L947))&gt;$N$1,"",(K947-SUM(L$2:L947)))</f>
      </c>
    </row>
    <row r="948" spans="1:13" ht="15">
      <c r="A948" s="13">
        <v>1151</v>
      </c>
      <c r="B948" s="9" t="s">
        <v>2260</v>
      </c>
      <c r="C948" s="9" t="s">
        <v>2692</v>
      </c>
      <c r="D948" s="9" t="s">
        <v>2652</v>
      </c>
      <c r="E948" s="9" t="s">
        <v>2653</v>
      </c>
      <c r="F948" s="9" t="s">
        <v>690</v>
      </c>
      <c r="G948" s="9" t="s">
        <v>939</v>
      </c>
      <c r="H948" s="25">
        <v>35000</v>
      </c>
      <c r="I948" s="31">
        <v>13476</v>
      </c>
      <c r="J948" s="20">
        <v>0.385</v>
      </c>
      <c r="K948" s="3">
        <f>SUM($H$2:H948)</f>
        <v>45968900</v>
      </c>
      <c r="L948" s="3">
        <f t="shared" si="16"/>
        <v>0</v>
      </c>
      <c r="M948" s="3">
        <f>IF((K948-SUM(L$2:L948))&gt;$N$1,"",(K948-SUM(L$2:L948)))</f>
      </c>
    </row>
    <row r="949" spans="1:13" ht="15">
      <c r="A949" s="13">
        <v>1152</v>
      </c>
      <c r="B949" s="9" t="s">
        <v>2260</v>
      </c>
      <c r="C949" s="9" t="s">
        <v>2528</v>
      </c>
      <c r="D949" s="9" t="s">
        <v>2687</v>
      </c>
      <c r="E949" s="9" t="s">
        <v>2688</v>
      </c>
      <c r="F949" s="9" t="s">
        <v>690</v>
      </c>
      <c r="G949" s="9" t="s">
        <v>939</v>
      </c>
      <c r="H949" s="25">
        <v>50000</v>
      </c>
      <c r="I949" s="31">
        <v>16704</v>
      </c>
      <c r="J949" s="20">
        <v>0.3341</v>
      </c>
      <c r="K949" s="3">
        <f>SUM($H$2:H949)</f>
        <v>46018900</v>
      </c>
      <c r="L949" s="3">
        <f t="shared" si="16"/>
        <v>0</v>
      </c>
      <c r="M949" s="3">
        <f>IF((K949-SUM(L$2:L949))&gt;$N$1,"",(K949-SUM(L$2:L949)))</f>
      </c>
    </row>
    <row r="950" spans="1:13" ht="15">
      <c r="A950" s="13">
        <v>1153</v>
      </c>
      <c r="B950" s="9" t="s">
        <v>2260</v>
      </c>
      <c r="C950" s="9" t="s">
        <v>2976</v>
      </c>
      <c r="D950" s="9" t="s">
        <v>2650</v>
      </c>
      <c r="E950" s="9" t="s">
        <v>2651</v>
      </c>
      <c r="F950" s="9" t="s">
        <v>690</v>
      </c>
      <c r="G950" s="9" t="s">
        <v>939</v>
      </c>
      <c r="H950" s="25">
        <v>50000</v>
      </c>
      <c r="I950" s="31">
        <v>16702</v>
      </c>
      <c r="J950" s="20">
        <v>0.334</v>
      </c>
      <c r="K950" s="3">
        <f>SUM($H$2:H950)</f>
        <v>46068900</v>
      </c>
      <c r="L950" s="3">
        <f t="shared" si="16"/>
        <v>0</v>
      </c>
      <c r="M950" s="3">
        <f>IF((K950-SUM(L$2:L950))&gt;$N$1,"",(K950-SUM(L$2:L950)))</f>
      </c>
    </row>
    <row r="951" spans="1:13" ht="15">
      <c r="A951" s="13">
        <v>1154</v>
      </c>
      <c r="B951" s="9" t="s">
        <v>2260</v>
      </c>
      <c r="C951" s="9" t="s">
        <v>1682</v>
      </c>
      <c r="D951" s="9" t="s">
        <v>2654</v>
      </c>
      <c r="E951" s="9" t="s">
        <v>2655</v>
      </c>
      <c r="F951" s="9" t="s">
        <v>690</v>
      </c>
      <c r="G951" s="9" t="s">
        <v>939</v>
      </c>
      <c r="H951" s="25">
        <v>50000</v>
      </c>
      <c r="I951" s="31">
        <v>16630</v>
      </c>
      <c r="J951" s="20">
        <v>0.3326</v>
      </c>
      <c r="K951" s="3">
        <f>SUM($H$2:H951)</f>
        <v>46118900</v>
      </c>
      <c r="L951" s="3">
        <f t="shared" si="16"/>
        <v>0</v>
      </c>
      <c r="M951" s="3">
        <f>IF((K951-SUM(L$2:L951))&gt;$N$1,"",(K951-SUM(L$2:L951)))</f>
      </c>
    </row>
    <row r="952" spans="1:13" ht="15">
      <c r="A952" s="13">
        <v>1155</v>
      </c>
      <c r="B952" s="9" t="s">
        <v>2260</v>
      </c>
      <c r="C952" s="9" t="s">
        <v>2656</v>
      </c>
      <c r="D952" s="9" t="s">
        <v>2657</v>
      </c>
      <c r="E952" s="9" t="s">
        <v>2658</v>
      </c>
      <c r="F952" s="9" t="s">
        <v>690</v>
      </c>
      <c r="G952" s="9" t="s">
        <v>939</v>
      </c>
      <c r="H952" s="25">
        <v>50000</v>
      </c>
      <c r="I952" s="31">
        <v>16629</v>
      </c>
      <c r="J952" s="20">
        <v>0.3326</v>
      </c>
      <c r="K952" s="3">
        <f>SUM($H$2:H952)</f>
        <v>46168900</v>
      </c>
      <c r="L952" s="3">
        <f t="shared" si="16"/>
        <v>0</v>
      </c>
      <c r="M952" s="3">
        <f>IF((K952-SUM(L$2:L952))&gt;$N$1,"",(K952-SUM(L$2:L952)))</f>
      </c>
    </row>
    <row r="953" spans="1:13" ht="15">
      <c r="A953" s="13">
        <v>1156</v>
      </c>
      <c r="B953" s="9" t="s">
        <v>2260</v>
      </c>
      <c r="C953" s="9" t="s">
        <v>2659</v>
      </c>
      <c r="D953" s="9" t="s">
        <v>2660</v>
      </c>
      <c r="E953" s="9" t="s">
        <v>2661</v>
      </c>
      <c r="F953" s="9" t="s">
        <v>690</v>
      </c>
      <c r="G953" s="9" t="s">
        <v>939</v>
      </c>
      <c r="H953" s="25">
        <v>50000</v>
      </c>
      <c r="I953" s="31">
        <v>16597</v>
      </c>
      <c r="J953" s="20">
        <v>0.3319</v>
      </c>
      <c r="K953" s="3">
        <f>SUM($H$2:H953)</f>
        <v>46218900</v>
      </c>
      <c r="L953" s="3">
        <f t="shared" si="16"/>
        <v>0</v>
      </c>
      <c r="M953" s="3">
        <f>IF((K953-SUM(L$2:L953))&gt;$N$1,"",(K953-SUM(L$2:L953)))</f>
      </c>
    </row>
    <row r="954" spans="1:13" ht="15">
      <c r="A954" s="13">
        <v>1157</v>
      </c>
      <c r="B954" s="9" t="s">
        <v>2260</v>
      </c>
      <c r="C954" s="9" t="s">
        <v>2564</v>
      </c>
      <c r="D954" s="9" t="s">
        <v>2662</v>
      </c>
      <c r="E954" s="9" t="s">
        <v>985</v>
      </c>
      <c r="F954" s="9" t="s">
        <v>690</v>
      </c>
      <c r="G954" s="9" t="s">
        <v>939</v>
      </c>
      <c r="H954" s="25">
        <v>50000</v>
      </c>
      <c r="I954" s="31">
        <v>16592</v>
      </c>
      <c r="J954" s="20">
        <v>0.3318</v>
      </c>
      <c r="K954" s="3">
        <f>SUM($H$2:H954)</f>
        <v>46268900</v>
      </c>
      <c r="L954" s="3">
        <f t="shared" si="16"/>
        <v>0</v>
      </c>
      <c r="M954" s="3">
        <f>IF((K954-SUM(L$2:L954))&gt;$N$1,"",(K954-SUM(L$2:L954)))</f>
      </c>
    </row>
    <row r="955" spans="1:13" ht="15">
      <c r="A955" s="13">
        <v>1158</v>
      </c>
      <c r="B955" s="9" t="s">
        <v>2260</v>
      </c>
      <c r="C955" s="9" t="s">
        <v>1558</v>
      </c>
      <c r="D955" s="9" t="s">
        <v>986</v>
      </c>
      <c r="E955" s="9" t="s">
        <v>987</v>
      </c>
      <c r="F955" s="9" t="s">
        <v>690</v>
      </c>
      <c r="G955" s="9" t="s">
        <v>939</v>
      </c>
      <c r="H955" s="25">
        <v>50000</v>
      </c>
      <c r="I955" s="31">
        <v>16556</v>
      </c>
      <c r="J955" s="20">
        <v>0.3311</v>
      </c>
      <c r="K955" s="3">
        <f>SUM($H$2:H955)</f>
        <v>46318900</v>
      </c>
      <c r="L955" s="3">
        <f t="shared" si="16"/>
        <v>0</v>
      </c>
      <c r="M955" s="3">
        <f>IF((K955-SUM(L$2:L955))&gt;$N$1,"",(K955-SUM(L$2:L955)))</f>
      </c>
    </row>
    <row r="956" spans="1:13" ht="15">
      <c r="A956" s="13">
        <v>1159</v>
      </c>
      <c r="B956" s="9" t="s">
        <v>2260</v>
      </c>
      <c r="C956" s="9" t="s">
        <v>2692</v>
      </c>
      <c r="D956" s="9" t="s">
        <v>992</v>
      </c>
      <c r="E956" s="9" t="s">
        <v>993</v>
      </c>
      <c r="F956" s="9" t="s">
        <v>690</v>
      </c>
      <c r="G956" s="9" t="s">
        <v>939</v>
      </c>
      <c r="H956" s="25">
        <v>35000</v>
      </c>
      <c r="I956" s="31">
        <v>13329</v>
      </c>
      <c r="J956" s="20">
        <v>0.3808</v>
      </c>
      <c r="K956" s="3">
        <f>SUM($H$2:H956)</f>
        <v>46353900</v>
      </c>
      <c r="L956" s="3">
        <f t="shared" si="16"/>
        <v>0</v>
      </c>
      <c r="M956" s="3">
        <f>IF((K956-SUM(L$2:L956))&gt;$N$1,"",(K956-SUM(L$2:L956)))</f>
      </c>
    </row>
    <row r="957" spans="1:13" ht="15">
      <c r="A957" s="13">
        <v>1160</v>
      </c>
      <c r="B957" s="9" t="s">
        <v>2260</v>
      </c>
      <c r="C957" s="9" t="s">
        <v>2531</v>
      </c>
      <c r="D957" s="9" t="s">
        <v>988</v>
      </c>
      <c r="E957" s="9" t="s">
        <v>989</v>
      </c>
      <c r="F957" s="9" t="s">
        <v>690</v>
      </c>
      <c r="G957" s="9" t="s">
        <v>939</v>
      </c>
      <c r="H957" s="25">
        <v>50000</v>
      </c>
      <c r="I957" s="31">
        <v>16538</v>
      </c>
      <c r="J957" s="20">
        <v>0.3308</v>
      </c>
      <c r="K957" s="3">
        <f>SUM($H$2:H957)</f>
        <v>46403900</v>
      </c>
      <c r="L957" s="3">
        <f t="shared" si="16"/>
        <v>0</v>
      </c>
      <c r="M957" s="3">
        <f>IF((K957-SUM(L$2:L957))&gt;$N$1,"",(K957-SUM(L$2:L957)))</f>
      </c>
    </row>
    <row r="958" spans="1:13" ht="15">
      <c r="A958" s="13">
        <v>1161</v>
      </c>
      <c r="B958" s="9" t="s">
        <v>2260</v>
      </c>
      <c r="C958" s="9" t="s">
        <v>2649</v>
      </c>
      <c r="D958" s="9" t="s">
        <v>994</v>
      </c>
      <c r="E958" s="9" t="s">
        <v>995</v>
      </c>
      <c r="F958" s="9" t="s">
        <v>690</v>
      </c>
      <c r="G958" s="9" t="s">
        <v>939</v>
      </c>
      <c r="H958" s="25">
        <v>40000</v>
      </c>
      <c r="I958" s="31">
        <v>14633</v>
      </c>
      <c r="J958" s="20">
        <v>0.3658</v>
      </c>
      <c r="K958" s="3">
        <f>SUM($H$2:H958)</f>
        <v>46443900</v>
      </c>
      <c r="L958" s="3">
        <f t="shared" si="16"/>
        <v>0</v>
      </c>
      <c r="M958" s="3">
        <f>IF((K958-SUM(L$2:L958))&gt;$N$1,"",(K958-SUM(L$2:L958)))</f>
      </c>
    </row>
    <row r="959" spans="1:13" ht="15">
      <c r="A959" s="13">
        <v>1162</v>
      </c>
      <c r="B959" s="9" t="s">
        <v>2260</v>
      </c>
      <c r="C959" s="9" t="s">
        <v>2976</v>
      </c>
      <c r="D959" s="9" t="s">
        <v>990</v>
      </c>
      <c r="E959" s="9" t="s">
        <v>991</v>
      </c>
      <c r="F959" s="9" t="s">
        <v>690</v>
      </c>
      <c r="G959" s="9" t="s">
        <v>939</v>
      </c>
      <c r="H959" s="25">
        <v>50000</v>
      </c>
      <c r="I959" s="31">
        <v>16519</v>
      </c>
      <c r="J959" s="20">
        <v>0.3304</v>
      </c>
      <c r="K959" s="3">
        <f>SUM($H$2:H959)</f>
        <v>46493900</v>
      </c>
      <c r="L959" s="3">
        <f t="shared" si="16"/>
        <v>0</v>
      </c>
      <c r="M959" s="3">
        <f>IF((K959-SUM(L$2:L959))&gt;$N$1,"",(K959-SUM(L$2:L959)))</f>
      </c>
    </row>
    <row r="960" spans="1:13" ht="15">
      <c r="A960" s="13">
        <v>1163</v>
      </c>
      <c r="B960" s="9" t="s">
        <v>2260</v>
      </c>
      <c r="C960" s="9" t="s">
        <v>2379</v>
      </c>
      <c r="D960" s="9" t="s">
        <v>996</v>
      </c>
      <c r="E960" s="9" t="s">
        <v>997</v>
      </c>
      <c r="F960" s="9" t="s">
        <v>690</v>
      </c>
      <c r="G960" s="9" t="s">
        <v>939</v>
      </c>
      <c r="H960" s="25">
        <v>50000</v>
      </c>
      <c r="I960" s="31">
        <v>16512</v>
      </c>
      <c r="J960" s="20">
        <v>0.3302</v>
      </c>
      <c r="K960" s="3">
        <f>SUM($H$2:H960)</f>
        <v>46543900</v>
      </c>
      <c r="L960" s="3">
        <f t="shared" si="16"/>
        <v>0</v>
      </c>
      <c r="M960" s="3">
        <f>IF((K960-SUM(L$2:L960))&gt;$N$1,"",(K960-SUM(L$2:L960)))</f>
      </c>
    </row>
    <row r="961" spans="1:13" ht="15">
      <c r="A961" s="13">
        <v>1164</v>
      </c>
      <c r="B961" s="9" t="s">
        <v>2260</v>
      </c>
      <c r="C961" s="9" t="s">
        <v>2379</v>
      </c>
      <c r="D961" s="9" t="s">
        <v>998</v>
      </c>
      <c r="E961" s="9" t="s">
        <v>999</v>
      </c>
      <c r="F961" s="9" t="s">
        <v>690</v>
      </c>
      <c r="G961" s="9" t="s">
        <v>939</v>
      </c>
      <c r="H961" s="25">
        <v>50000</v>
      </c>
      <c r="I961" s="31">
        <v>16512</v>
      </c>
      <c r="J961" s="20">
        <v>0.3302</v>
      </c>
      <c r="K961" s="3">
        <f>SUM($H$2:H961)</f>
        <v>46593900</v>
      </c>
      <c r="L961" s="3">
        <f t="shared" si="16"/>
        <v>0</v>
      </c>
      <c r="M961" s="3">
        <f>IF((K961-SUM(L$2:L961))&gt;$N$1,"",(K961-SUM(L$2:L961)))</f>
      </c>
    </row>
    <row r="962" spans="1:13" ht="15">
      <c r="A962" s="13">
        <v>1165</v>
      </c>
      <c r="B962" s="9" t="s">
        <v>2260</v>
      </c>
      <c r="C962" s="9" t="s">
        <v>897</v>
      </c>
      <c r="D962" s="9" t="s">
        <v>1000</v>
      </c>
      <c r="E962" s="9" t="s">
        <v>1001</v>
      </c>
      <c r="F962" s="9" t="s">
        <v>690</v>
      </c>
      <c r="G962" s="9" t="s">
        <v>939</v>
      </c>
      <c r="H962" s="25">
        <v>50000</v>
      </c>
      <c r="I962" s="31">
        <v>16505</v>
      </c>
      <c r="J962" s="20">
        <v>0.3301</v>
      </c>
      <c r="K962" s="3">
        <f>SUM($H$2:H962)</f>
        <v>46643900</v>
      </c>
      <c r="L962" s="3">
        <f t="shared" si="16"/>
        <v>0</v>
      </c>
      <c r="M962" s="3">
        <f>IF((K962-SUM(L$2:L962))&gt;$N$1,"",(K962-SUM(L$2:L962)))</f>
      </c>
    </row>
    <row r="963" spans="1:13" ht="15">
      <c r="A963" s="13">
        <v>1166</v>
      </c>
      <c r="B963" s="9" t="s">
        <v>2260</v>
      </c>
      <c r="C963" s="9" t="s">
        <v>1002</v>
      </c>
      <c r="D963" s="9" t="s">
        <v>1003</v>
      </c>
      <c r="E963" s="9" t="s">
        <v>1004</v>
      </c>
      <c r="F963" s="9" t="s">
        <v>690</v>
      </c>
      <c r="G963" s="9" t="s">
        <v>939</v>
      </c>
      <c r="H963" s="25">
        <v>50000</v>
      </c>
      <c r="I963" s="31">
        <v>16472</v>
      </c>
      <c r="J963" s="20">
        <v>0.3294</v>
      </c>
      <c r="K963" s="3">
        <f>SUM($H$2:H963)</f>
        <v>46693900</v>
      </c>
      <c r="L963" s="3">
        <f t="shared" si="16"/>
        <v>0</v>
      </c>
      <c r="M963" s="3">
        <f>IF((K963-SUM(L$2:L963))&gt;$N$1,"",(K963-SUM(L$2:L963)))</f>
      </c>
    </row>
    <row r="964" spans="1:13" ht="15">
      <c r="A964" s="13">
        <v>1167</v>
      </c>
      <c r="B964" s="9" t="s">
        <v>2260</v>
      </c>
      <c r="C964" s="9" t="s">
        <v>3094</v>
      </c>
      <c r="D964" s="9" t="s">
        <v>1005</v>
      </c>
      <c r="E964" s="9" t="s">
        <v>1006</v>
      </c>
      <c r="F964" s="9" t="s">
        <v>690</v>
      </c>
      <c r="G964" s="9" t="s">
        <v>939</v>
      </c>
      <c r="H964" s="25">
        <v>50000</v>
      </c>
      <c r="I964" s="31">
        <v>16445</v>
      </c>
      <c r="J964" s="20">
        <v>0.3289</v>
      </c>
      <c r="K964" s="3">
        <f>SUM($H$2:H964)</f>
        <v>46743900</v>
      </c>
      <c r="L964" s="3">
        <f t="shared" si="16"/>
        <v>0</v>
      </c>
      <c r="M964" s="3">
        <f>IF((K964-SUM(L$2:L964))&gt;$N$1,"",(K964-SUM(L$2:L964)))</f>
      </c>
    </row>
    <row r="965" spans="1:13" ht="15">
      <c r="A965" s="13">
        <v>1168</v>
      </c>
      <c r="B965" s="9" t="s">
        <v>2260</v>
      </c>
      <c r="C965" s="9" t="s">
        <v>2900</v>
      </c>
      <c r="D965" s="9" t="s">
        <v>1007</v>
      </c>
      <c r="E965" s="9" t="s">
        <v>1008</v>
      </c>
      <c r="F965" s="9" t="s">
        <v>690</v>
      </c>
      <c r="G965" s="9" t="s">
        <v>939</v>
      </c>
      <c r="H965" s="25">
        <v>50000</v>
      </c>
      <c r="I965" s="31">
        <v>16430</v>
      </c>
      <c r="J965" s="20">
        <v>0.3286</v>
      </c>
      <c r="K965" s="3">
        <f>SUM($H$2:H965)</f>
        <v>46793900</v>
      </c>
      <c r="L965" s="3">
        <f t="shared" si="16"/>
        <v>0</v>
      </c>
      <c r="M965" s="3">
        <f>IF((K965-SUM(L$2:L965))&gt;$N$1,"",(K965-SUM(L$2:L965)))</f>
      </c>
    </row>
    <row r="966" spans="1:13" ht="15">
      <c r="A966" s="13">
        <v>1169</v>
      </c>
      <c r="B966" s="9" t="s">
        <v>2260</v>
      </c>
      <c r="C966" s="9" t="s">
        <v>554</v>
      </c>
      <c r="D966" s="9" t="s">
        <v>1009</v>
      </c>
      <c r="E966" s="9" t="s">
        <v>1010</v>
      </c>
      <c r="F966" s="9" t="s">
        <v>690</v>
      </c>
      <c r="G966" s="9" t="s">
        <v>939</v>
      </c>
      <c r="H966" s="25">
        <v>50000</v>
      </c>
      <c r="I966" s="31">
        <v>16411</v>
      </c>
      <c r="J966" s="20">
        <v>0.3282</v>
      </c>
      <c r="K966" s="3">
        <f>SUM($H$2:H966)</f>
        <v>46843900</v>
      </c>
      <c r="L966" s="3">
        <f t="shared" si="16"/>
        <v>0</v>
      </c>
      <c r="M966" s="3">
        <f>IF((K966-SUM(L$2:L966))&gt;$N$1,"",(K966-SUM(L$2:L966)))</f>
      </c>
    </row>
    <row r="967" spans="1:13" ht="15">
      <c r="A967" s="13">
        <v>1170</v>
      </c>
      <c r="B967" s="9" t="s">
        <v>2260</v>
      </c>
      <c r="C967" s="9" t="s">
        <v>554</v>
      </c>
      <c r="D967" s="9" t="s">
        <v>1011</v>
      </c>
      <c r="E967" s="9" t="s">
        <v>1012</v>
      </c>
      <c r="F967" s="9" t="s">
        <v>690</v>
      </c>
      <c r="G967" s="9" t="s">
        <v>939</v>
      </c>
      <c r="H967" s="25">
        <v>50000</v>
      </c>
      <c r="I967" s="31">
        <v>16411</v>
      </c>
      <c r="J967" s="20">
        <v>0.3282</v>
      </c>
      <c r="K967" s="3">
        <f>SUM($H$2:H967)</f>
        <v>46893900</v>
      </c>
      <c r="L967" s="3">
        <f t="shared" si="16"/>
        <v>0</v>
      </c>
      <c r="M967" s="3">
        <f>IF((K967-SUM(L$2:L967))&gt;$N$1,"",(K967-SUM(L$2:L967)))</f>
      </c>
    </row>
    <row r="968" spans="1:13" ht="15">
      <c r="A968" s="13">
        <v>1171</v>
      </c>
      <c r="B968" s="9" t="s">
        <v>2260</v>
      </c>
      <c r="C968" s="9" t="s">
        <v>1013</v>
      </c>
      <c r="D968" s="9" t="s">
        <v>1014</v>
      </c>
      <c r="E968" s="9" t="s">
        <v>1015</v>
      </c>
      <c r="F968" s="9" t="s">
        <v>690</v>
      </c>
      <c r="G968" s="9" t="s">
        <v>939</v>
      </c>
      <c r="H968" s="25">
        <v>50000</v>
      </c>
      <c r="I968" s="31">
        <v>16347</v>
      </c>
      <c r="J968" s="20">
        <v>0.3269</v>
      </c>
      <c r="K968" s="3">
        <f>SUM($H$2:H968)</f>
        <v>46943900</v>
      </c>
      <c r="L968" s="3">
        <f t="shared" si="16"/>
        <v>0</v>
      </c>
      <c r="M968" s="3">
        <f>IF((K968-SUM(L$2:L968))&gt;$N$1,"",(K968-SUM(L$2:L968)))</f>
      </c>
    </row>
    <row r="969" spans="1:13" ht="15">
      <c r="A969" s="13">
        <v>1172</v>
      </c>
      <c r="B969" s="9" t="s">
        <v>2260</v>
      </c>
      <c r="C969" s="9" t="s">
        <v>2877</v>
      </c>
      <c r="D969" s="9" t="s">
        <v>1016</v>
      </c>
      <c r="E969" s="9" t="s">
        <v>1017</v>
      </c>
      <c r="F969" s="9" t="s">
        <v>690</v>
      </c>
      <c r="G969" s="9" t="s">
        <v>939</v>
      </c>
      <c r="H969" s="25">
        <v>50000</v>
      </c>
      <c r="I969" s="31">
        <v>16332</v>
      </c>
      <c r="J969" s="20">
        <v>0.3266</v>
      </c>
      <c r="K969" s="3">
        <f>SUM($H$2:H969)</f>
        <v>46993900</v>
      </c>
      <c r="L969" s="3">
        <f t="shared" si="16"/>
        <v>0</v>
      </c>
      <c r="M969" s="3">
        <f>IF((K969-SUM(L$2:L969))&gt;$N$1,"",(K969-SUM(L$2:L969)))</f>
      </c>
    </row>
    <row r="970" spans="1:13" ht="15">
      <c r="A970" s="13">
        <v>1173</v>
      </c>
      <c r="B970" s="9" t="s">
        <v>2260</v>
      </c>
      <c r="C970" s="9" t="s">
        <v>3213</v>
      </c>
      <c r="D970" s="9" t="s">
        <v>1018</v>
      </c>
      <c r="E970" s="9" t="s">
        <v>1019</v>
      </c>
      <c r="F970" s="9" t="s">
        <v>690</v>
      </c>
      <c r="G970" s="9" t="s">
        <v>939</v>
      </c>
      <c r="H970" s="25">
        <v>50000</v>
      </c>
      <c r="I970" s="31">
        <v>16327</v>
      </c>
      <c r="J970" s="20">
        <v>0.3265</v>
      </c>
      <c r="K970" s="3">
        <f>SUM($H$2:H970)</f>
        <v>47043900</v>
      </c>
      <c r="L970" s="3">
        <f t="shared" si="16"/>
        <v>0</v>
      </c>
      <c r="M970" s="3">
        <f>IF((K970-SUM(L$2:L970))&gt;$N$1,"",(K970-SUM(L$2:L970)))</f>
      </c>
    </row>
    <row r="971" spans="1:13" ht="15">
      <c r="A971" s="13">
        <v>1174</v>
      </c>
      <c r="B971" s="9" t="s">
        <v>2260</v>
      </c>
      <c r="C971" s="9" t="s">
        <v>1020</v>
      </c>
      <c r="D971" s="9" t="s">
        <v>1021</v>
      </c>
      <c r="E971" s="9" t="s">
        <v>1022</v>
      </c>
      <c r="F971" s="9" t="s">
        <v>690</v>
      </c>
      <c r="G971" s="9" t="s">
        <v>939</v>
      </c>
      <c r="H971" s="25">
        <v>50000</v>
      </c>
      <c r="I971" s="31">
        <v>16271</v>
      </c>
      <c r="J971" s="20">
        <v>0.3254</v>
      </c>
      <c r="K971" s="3">
        <f>SUM($H$2:H971)</f>
        <v>47093900</v>
      </c>
      <c r="L971" s="3">
        <f t="shared" si="16"/>
        <v>0</v>
      </c>
      <c r="M971" s="3">
        <f>IF((K971-SUM(L$2:L971))&gt;$N$1,"",(K971-SUM(L$2:L971)))</f>
      </c>
    </row>
    <row r="972" spans="1:13" ht="15">
      <c r="A972" s="13">
        <v>1175</v>
      </c>
      <c r="B972" s="9" t="s">
        <v>2260</v>
      </c>
      <c r="C972" s="9" t="s">
        <v>1023</v>
      </c>
      <c r="D972" s="9" t="s">
        <v>1024</v>
      </c>
      <c r="E972" s="9" t="s">
        <v>1025</v>
      </c>
      <c r="F972" s="9" t="s">
        <v>690</v>
      </c>
      <c r="G972" s="9" t="s">
        <v>939</v>
      </c>
      <c r="H972" s="25">
        <v>50000</v>
      </c>
      <c r="I972" s="31">
        <v>16250</v>
      </c>
      <c r="J972" s="20">
        <v>0.325</v>
      </c>
      <c r="K972" s="3">
        <f>SUM($H$2:H972)</f>
        <v>47143900</v>
      </c>
      <c r="L972" s="3">
        <f t="shared" si="16"/>
        <v>0</v>
      </c>
      <c r="M972" s="3">
        <f>IF((K972-SUM(L$2:L972))&gt;$N$1,"",(K972-SUM(L$2:L972)))</f>
      </c>
    </row>
    <row r="973" spans="1:13" ht="15">
      <c r="A973" s="13">
        <v>1178</v>
      </c>
      <c r="B973" s="9" t="s">
        <v>2260</v>
      </c>
      <c r="C973" s="9" t="s">
        <v>2081</v>
      </c>
      <c r="D973" s="9" t="s">
        <v>1028</v>
      </c>
      <c r="E973" s="9" t="s">
        <v>1029</v>
      </c>
      <c r="F973" s="9" t="s">
        <v>690</v>
      </c>
      <c r="G973" s="9" t="s">
        <v>939</v>
      </c>
      <c r="H973" s="25">
        <v>50000</v>
      </c>
      <c r="I973" s="31">
        <v>16230</v>
      </c>
      <c r="J973" s="20">
        <v>0.3246</v>
      </c>
      <c r="K973" s="3">
        <f>SUM($H$2:H973)</f>
        <v>47193900</v>
      </c>
      <c r="L973" s="3">
        <f t="shared" si="16"/>
        <v>0</v>
      </c>
      <c r="M973" s="3">
        <f>IF((K973-SUM(L$2:L973))&gt;$N$1,"",(K973-SUM(L$2:L973)))</f>
      </c>
    </row>
    <row r="974" spans="1:13" ht="15">
      <c r="A974" s="13">
        <v>1179</v>
      </c>
      <c r="B974" s="9" t="s">
        <v>2260</v>
      </c>
      <c r="C974" s="9" t="s">
        <v>1030</v>
      </c>
      <c r="D974" s="9" t="s">
        <v>2704</v>
      </c>
      <c r="E974" s="9" t="s">
        <v>2705</v>
      </c>
      <c r="F974" s="9" t="s">
        <v>690</v>
      </c>
      <c r="G974" s="9" t="s">
        <v>939</v>
      </c>
      <c r="H974" s="25">
        <v>50000</v>
      </c>
      <c r="I974" s="31">
        <v>16225</v>
      </c>
      <c r="J974" s="20">
        <v>0.3245</v>
      </c>
      <c r="K974" s="3">
        <f>SUM($H$2:H974)</f>
        <v>47243900</v>
      </c>
      <c r="L974" s="3">
        <f t="shared" si="16"/>
        <v>0</v>
      </c>
      <c r="M974" s="3">
        <f>IF((K974-SUM(L$2:L974))&gt;$N$1,"",(K974-SUM(L$2:L974)))</f>
      </c>
    </row>
    <row r="975" spans="1:13" ht="15">
      <c r="A975" s="13">
        <v>1180</v>
      </c>
      <c r="B975" s="9" t="s">
        <v>2260</v>
      </c>
      <c r="C975" s="9" t="s">
        <v>2531</v>
      </c>
      <c r="D975" s="9" t="s">
        <v>2706</v>
      </c>
      <c r="E975" s="9" t="s">
        <v>2707</v>
      </c>
      <c r="F975" s="9" t="s">
        <v>690</v>
      </c>
      <c r="G975" s="9" t="s">
        <v>939</v>
      </c>
      <c r="H975" s="25">
        <v>50000</v>
      </c>
      <c r="I975" s="31">
        <v>16171</v>
      </c>
      <c r="J975" s="20">
        <v>0.3234</v>
      </c>
      <c r="K975" s="3">
        <f>SUM($H$2:H975)</f>
        <v>47293900</v>
      </c>
      <c r="L975" s="3">
        <f t="shared" si="16"/>
        <v>0</v>
      </c>
      <c r="M975" s="3">
        <f>IF((K975-SUM(L$2:L975))&gt;$N$1,"",(K975-SUM(L$2:L975)))</f>
      </c>
    </row>
    <row r="976" spans="1:13" ht="15">
      <c r="A976" s="13">
        <v>1181</v>
      </c>
      <c r="B976" s="9" t="s">
        <v>2260</v>
      </c>
      <c r="C976" s="9" t="s">
        <v>2787</v>
      </c>
      <c r="D976" s="9" t="s">
        <v>2708</v>
      </c>
      <c r="E976" s="9" t="s">
        <v>2709</v>
      </c>
      <c r="F976" s="9" t="s">
        <v>690</v>
      </c>
      <c r="G976" s="9" t="s">
        <v>939</v>
      </c>
      <c r="H976" s="25">
        <v>50000</v>
      </c>
      <c r="I976" s="31">
        <v>16170</v>
      </c>
      <c r="J976" s="20">
        <v>0.3234</v>
      </c>
      <c r="K976" s="3">
        <f>SUM($H$2:H976)</f>
        <v>47343900</v>
      </c>
      <c r="L976" s="3">
        <f t="shared" si="16"/>
        <v>0</v>
      </c>
      <c r="M976" s="3">
        <f>IF((K976-SUM(L$2:L976))&gt;$N$1,"",(K976-SUM(L$2:L976)))</f>
      </c>
    </row>
    <row r="977" spans="1:13" ht="15">
      <c r="A977" s="13">
        <v>1182</v>
      </c>
      <c r="B977" s="9" t="s">
        <v>2260</v>
      </c>
      <c r="C977" s="9" t="s">
        <v>2710</v>
      </c>
      <c r="D977" s="9" t="s">
        <v>2711</v>
      </c>
      <c r="E977" s="9" t="s">
        <v>2712</v>
      </c>
      <c r="F977" s="9" t="s">
        <v>690</v>
      </c>
      <c r="G977" s="9" t="s">
        <v>939</v>
      </c>
      <c r="H977" s="25">
        <v>50000</v>
      </c>
      <c r="I977" s="31">
        <v>16149</v>
      </c>
      <c r="J977" s="20">
        <v>0.323</v>
      </c>
      <c r="K977" s="3">
        <f>SUM($H$2:H977)</f>
        <v>47393900</v>
      </c>
      <c r="L977" s="3">
        <f t="shared" si="16"/>
        <v>0</v>
      </c>
      <c r="M977" s="3">
        <f>IF((K977-SUM(L$2:L977))&gt;$N$1,"",(K977-SUM(L$2:L977)))</f>
      </c>
    </row>
    <row r="978" spans="1:13" ht="15">
      <c r="A978" s="13">
        <v>1183</v>
      </c>
      <c r="B978" s="9" t="s">
        <v>2260</v>
      </c>
      <c r="C978" s="9" t="s">
        <v>2900</v>
      </c>
      <c r="D978" s="9" t="s">
        <v>2713</v>
      </c>
      <c r="E978" s="9" t="s">
        <v>2714</v>
      </c>
      <c r="F978" s="9" t="s">
        <v>690</v>
      </c>
      <c r="G978" s="9" t="s">
        <v>939</v>
      </c>
      <c r="H978" s="25">
        <v>50000</v>
      </c>
      <c r="I978" s="31">
        <v>16069</v>
      </c>
      <c r="J978" s="20">
        <v>0.3214</v>
      </c>
      <c r="K978" s="3">
        <f>SUM($H$2:H978)</f>
        <v>47443900</v>
      </c>
      <c r="L978" s="3">
        <f t="shared" si="16"/>
        <v>0</v>
      </c>
      <c r="M978" s="3">
        <f>IF((K978-SUM(L$2:L978))&gt;$N$1,"",(K978-SUM(L$2:L978)))</f>
      </c>
    </row>
    <row r="979" spans="1:13" ht="15">
      <c r="A979" s="13">
        <v>1184</v>
      </c>
      <c r="B979" s="9" t="s">
        <v>2260</v>
      </c>
      <c r="C979" s="9" t="s">
        <v>2787</v>
      </c>
      <c r="D979" s="9" t="s">
        <v>2715</v>
      </c>
      <c r="E979" s="9" t="s">
        <v>2716</v>
      </c>
      <c r="F979" s="9" t="s">
        <v>690</v>
      </c>
      <c r="G979" s="9" t="s">
        <v>939</v>
      </c>
      <c r="H979" s="25">
        <v>50000</v>
      </c>
      <c r="I979" s="31">
        <v>16047</v>
      </c>
      <c r="J979" s="20">
        <v>0.3209</v>
      </c>
      <c r="K979" s="3">
        <f>SUM($H$2:H979)</f>
        <v>47493900</v>
      </c>
      <c r="L979" s="3">
        <f t="shared" si="16"/>
        <v>0</v>
      </c>
      <c r="M979" s="3">
        <f>IF((K979-SUM(L$2:L979))&gt;$N$1,"",(K979-SUM(L$2:L979)))</f>
      </c>
    </row>
    <row r="980" spans="1:13" ht="15">
      <c r="A980" s="13">
        <v>1185</v>
      </c>
      <c r="B980" s="9" t="s">
        <v>2260</v>
      </c>
      <c r="C980" s="9" t="s">
        <v>411</v>
      </c>
      <c r="D980" s="9" t="s">
        <v>2717</v>
      </c>
      <c r="E980" s="9" t="s">
        <v>2718</v>
      </c>
      <c r="F980" s="9" t="s">
        <v>690</v>
      </c>
      <c r="G980" s="9" t="s">
        <v>939</v>
      </c>
      <c r="H980" s="25">
        <v>50000</v>
      </c>
      <c r="I980" s="31">
        <v>16026</v>
      </c>
      <c r="J980" s="20">
        <v>0.3205</v>
      </c>
      <c r="K980" s="3">
        <f>SUM($H$2:H980)</f>
        <v>47543900</v>
      </c>
      <c r="L980" s="3">
        <f t="shared" si="16"/>
        <v>0</v>
      </c>
      <c r="M980" s="3">
        <f>IF((K980-SUM(L$2:L980))&gt;$N$1,"",(K980-SUM(L$2:L980)))</f>
      </c>
    </row>
    <row r="981" spans="1:13" ht="15">
      <c r="A981" s="13">
        <v>1186</v>
      </c>
      <c r="B981" s="9" t="s">
        <v>2260</v>
      </c>
      <c r="C981" s="9" t="s">
        <v>2719</v>
      </c>
      <c r="D981" s="9" t="s">
        <v>2720</v>
      </c>
      <c r="E981" s="9" t="s">
        <v>2721</v>
      </c>
      <c r="F981" s="9" t="s">
        <v>690</v>
      </c>
      <c r="G981" s="9" t="s">
        <v>939</v>
      </c>
      <c r="H981" s="25">
        <v>50000</v>
      </c>
      <c r="I981" s="31">
        <v>16021</v>
      </c>
      <c r="J981" s="20">
        <v>0.3204</v>
      </c>
      <c r="K981" s="3">
        <f>SUM($H$2:H981)</f>
        <v>47593900</v>
      </c>
      <c r="L981" s="3">
        <f t="shared" si="16"/>
        <v>0</v>
      </c>
      <c r="M981" s="3">
        <f>IF((K981-SUM(L$2:L981))&gt;$N$1,"",(K981-SUM(L$2:L981)))</f>
      </c>
    </row>
    <row r="982" spans="1:13" ht="15">
      <c r="A982" s="13">
        <v>1187</v>
      </c>
      <c r="B982" s="9" t="s">
        <v>2260</v>
      </c>
      <c r="C982" s="9" t="s">
        <v>2722</v>
      </c>
      <c r="D982" s="9" t="s">
        <v>2723</v>
      </c>
      <c r="E982" s="9" t="s">
        <v>2724</v>
      </c>
      <c r="F982" s="9" t="s">
        <v>690</v>
      </c>
      <c r="G982" s="9" t="s">
        <v>939</v>
      </c>
      <c r="H982" s="25">
        <v>50000</v>
      </c>
      <c r="I982" s="31">
        <v>15994</v>
      </c>
      <c r="J982" s="20">
        <v>0.3199</v>
      </c>
      <c r="K982" s="3">
        <f>SUM($H$2:H982)</f>
        <v>47643900</v>
      </c>
      <c r="L982" s="3">
        <f t="shared" si="16"/>
        <v>0</v>
      </c>
      <c r="M982" s="3">
        <f>IF((K982-SUM(L$2:L982))&gt;$N$1,"",(K982-SUM(L$2:L982)))</f>
      </c>
    </row>
    <row r="983" spans="1:13" ht="15">
      <c r="A983" s="13">
        <v>1188</v>
      </c>
      <c r="B983" s="9" t="s">
        <v>2260</v>
      </c>
      <c r="C983" s="9" t="s">
        <v>2826</v>
      </c>
      <c r="D983" s="9" t="s">
        <v>2725</v>
      </c>
      <c r="E983" s="9" t="s">
        <v>2726</v>
      </c>
      <c r="F983" s="9" t="s">
        <v>690</v>
      </c>
      <c r="G983" s="9" t="s">
        <v>939</v>
      </c>
      <c r="H983" s="25">
        <v>50000</v>
      </c>
      <c r="I983" s="31">
        <v>15986</v>
      </c>
      <c r="J983" s="20">
        <v>0.3197</v>
      </c>
      <c r="K983" s="3">
        <f>SUM($H$2:H983)</f>
        <v>47693900</v>
      </c>
      <c r="L983" s="3">
        <f t="shared" si="16"/>
        <v>0</v>
      </c>
      <c r="M983" s="3">
        <f>IF((K983-SUM(L$2:L983))&gt;$N$1,"",(K983-SUM(L$2:L983)))</f>
      </c>
    </row>
    <row r="984" spans="1:13" ht="15">
      <c r="A984" s="13">
        <v>1189</v>
      </c>
      <c r="B984" s="9" t="s">
        <v>2260</v>
      </c>
      <c r="C984" s="9" t="s">
        <v>926</v>
      </c>
      <c r="D984" s="9" t="s">
        <v>2727</v>
      </c>
      <c r="E984" s="9" t="s">
        <v>2728</v>
      </c>
      <c r="F984" s="9" t="s">
        <v>690</v>
      </c>
      <c r="G984" s="9" t="s">
        <v>939</v>
      </c>
      <c r="H984" s="25">
        <v>50000</v>
      </c>
      <c r="I984" s="31">
        <v>15932</v>
      </c>
      <c r="J984" s="20">
        <v>0.3186</v>
      </c>
      <c r="K984" s="3">
        <f>SUM($H$2:H984)</f>
        <v>47743900</v>
      </c>
      <c r="L984" s="3">
        <f t="shared" si="16"/>
        <v>0</v>
      </c>
      <c r="M984" s="3">
        <f>IF((K984-SUM(L$2:L984))&gt;$N$1,"",(K984-SUM(L$2:L984)))</f>
      </c>
    </row>
    <row r="985" spans="1:13" ht="15">
      <c r="A985" s="13">
        <v>1191</v>
      </c>
      <c r="B985" s="9" t="s">
        <v>2260</v>
      </c>
      <c r="C985" s="9" t="s">
        <v>3054</v>
      </c>
      <c r="D985" s="9" t="s">
        <v>2729</v>
      </c>
      <c r="E985" s="9" t="s">
        <v>2730</v>
      </c>
      <c r="F985" s="9" t="s">
        <v>690</v>
      </c>
      <c r="G985" s="9" t="s">
        <v>939</v>
      </c>
      <c r="H985" s="25">
        <v>50000</v>
      </c>
      <c r="I985" s="31">
        <v>15807</v>
      </c>
      <c r="J985" s="20">
        <v>0.3161</v>
      </c>
      <c r="K985" s="3">
        <f>SUM($H$2:H985)</f>
        <v>47793900</v>
      </c>
      <c r="L985" s="3">
        <f t="shared" si="16"/>
        <v>0</v>
      </c>
      <c r="M985" s="3">
        <f>IF((K985-SUM(L$2:L985))&gt;$N$1,"",(K985-SUM(L$2:L985)))</f>
      </c>
    </row>
    <row r="986" spans="1:13" ht="15">
      <c r="A986" s="13">
        <v>1192</v>
      </c>
      <c r="B986" s="9" t="s">
        <v>2260</v>
      </c>
      <c r="C986" s="9" t="s">
        <v>3073</v>
      </c>
      <c r="D986" s="9" t="s">
        <v>2731</v>
      </c>
      <c r="E986" s="9" t="s">
        <v>2732</v>
      </c>
      <c r="F986" s="9" t="s">
        <v>690</v>
      </c>
      <c r="G986" s="9" t="s">
        <v>939</v>
      </c>
      <c r="H986" s="25">
        <v>50000</v>
      </c>
      <c r="I986" s="31">
        <v>15801</v>
      </c>
      <c r="J986" s="20">
        <v>0.316</v>
      </c>
      <c r="K986" s="3">
        <f>SUM($H$2:H986)</f>
        <v>47843900</v>
      </c>
      <c r="L986" s="3">
        <f t="shared" si="16"/>
        <v>0</v>
      </c>
      <c r="M986" s="3">
        <f>IF((K986-SUM(L$2:L986))&gt;$N$1,"",(K986-SUM(L$2:L986)))</f>
      </c>
    </row>
    <row r="987" spans="1:13" ht="15">
      <c r="A987" s="13">
        <v>1193</v>
      </c>
      <c r="B987" s="9" t="s">
        <v>2260</v>
      </c>
      <c r="C987" s="9" t="s">
        <v>863</v>
      </c>
      <c r="D987" s="9" t="s">
        <v>2733</v>
      </c>
      <c r="E987" s="9" t="s">
        <v>2734</v>
      </c>
      <c r="F987" s="9" t="s">
        <v>690</v>
      </c>
      <c r="G987" s="9" t="s">
        <v>939</v>
      </c>
      <c r="H987" s="25">
        <v>50000</v>
      </c>
      <c r="I987" s="31">
        <v>15702</v>
      </c>
      <c r="J987" s="20">
        <v>0.314</v>
      </c>
      <c r="K987" s="3">
        <f>SUM($H$2:H987)</f>
        <v>47893900</v>
      </c>
      <c r="L987" s="3">
        <f t="shared" si="16"/>
        <v>0</v>
      </c>
      <c r="M987" s="3">
        <f>IF((K987-SUM(L$2:L987))&gt;$N$1,"",(K987-SUM(L$2:L987)))</f>
      </c>
    </row>
    <row r="988" spans="1:13" ht="15">
      <c r="A988" s="13">
        <v>1194</v>
      </c>
      <c r="B988" s="9" t="s">
        <v>2260</v>
      </c>
      <c r="C988" s="9" t="s">
        <v>2976</v>
      </c>
      <c r="D988" s="9" t="s">
        <v>2735</v>
      </c>
      <c r="E988" s="9" t="s">
        <v>2736</v>
      </c>
      <c r="F988" s="9" t="s">
        <v>690</v>
      </c>
      <c r="G988" s="9" t="s">
        <v>939</v>
      </c>
      <c r="H988" s="25">
        <v>50000</v>
      </c>
      <c r="I988" s="31">
        <v>15662</v>
      </c>
      <c r="J988" s="20">
        <v>0.3132</v>
      </c>
      <c r="K988" s="3">
        <f>SUM($H$2:H988)</f>
        <v>47943900</v>
      </c>
      <c r="L988" s="3">
        <f t="shared" si="16"/>
        <v>0</v>
      </c>
      <c r="M988" s="3">
        <f>IF((K988-SUM(L$2:L988))&gt;$N$1,"",(K988-SUM(L$2:L988)))</f>
      </c>
    </row>
    <row r="989" spans="1:13" ht="15">
      <c r="A989" s="13">
        <v>1195</v>
      </c>
      <c r="B989" s="9" t="s">
        <v>2260</v>
      </c>
      <c r="C989" s="9" t="s">
        <v>2976</v>
      </c>
      <c r="D989" s="9" t="s">
        <v>2737</v>
      </c>
      <c r="E989" s="9" t="s">
        <v>2738</v>
      </c>
      <c r="F989" s="9" t="s">
        <v>690</v>
      </c>
      <c r="G989" s="9" t="s">
        <v>939</v>
      </c>
      <c r="H989" s="25">
        <v>50000</v>
      </c>
      <c r="I989" s="31">
        <v>15661</v>
      </c>
      <c r="J989" s="20">
        <v>0.3132</v>
      </c>
      <c r="K989" s="3">
        <f>SUM($H$2:H989)</f>
        <v>47993900</v>
      </c>
      <c r="L989" s="3">
        <f t="shared" si="16"/>
        <v>0</v>
      </c>
      <c r="M989" s="3">
        <f>IF((K989-SUM(L$2:L989))&gt;$N$1,"",(K989-SUM(L$2:L989)))</f>
      </c>
    </row>
    <row r="990" spans="1:13" ht="15">
      <c r="A990" s="13">
        <v>1196</v>
      </c>
      <c r="B990" s="9" t="s">
        <v>2260</v>
      </c>
      <c r="C990" s="9" t="s">
        <v>2739</v>
      </c>
      <c r="D990" s="9" t="s">
        <v>2740</v>
      </c>
      <c r="E990" s="9" t="s">
        <v>2741</v>
      </c>
      <c r="F990" s="9" t="s">
        <v>690</v>
      </c>
      <c r="G990" s="9" t="s">
        <v>939</v>
      </c>
      <c r="H990" s="25">
        <v>50000</v>
      </c>
      <c r="I990" s="31">
        <v>15623</v>
      </c>
      <c r="J990" s="20">
        <v>0.3125</v>
      </c>
      <c r="K990" s="3">
        <f>SUM($H$2:H990)</f>
        <v>48043900</v>
      </c>
      <c r="L990" s="3">
        <f t="shared" si="16"/>
        <v>0</v>
      </c>
      <c r="M990" s="3">
        <f>IF((K990-SUM(L$2:L990))&gt;$N$1,"",(K990-SUM(L$2:L990)))</f>
      </c>
    </row>
    <row r="991" spans="1:13" ht="15">
      <c r="A991" s="13">
        <v>1197</v>
      </c>
      <c r="B991" s="9" t="s">
        <v>2260</v>
      </c>
      <c r="C991" s="9" t="s">
        <v>1649</v>
      </c>
      <c r="D991" s="9" t="s">
        <v>2742</v>
      </c>
      <c r="E991" s="9" t="s">
        <v>2743</v>
      </c>
      <c r="F991" s="9" t="s">
        <v>690</v>
      </c>
      <c r="G991" s="9" t="s">
        <v>939</v>
      </c>
      <c r="H991" s="25">
        <v>50000</v>
      </c>
      <c r="I991" s="31">
        <v>15607</v>
      </c>
      <c r="J991" s="20">
        <v>0.3121</v>
      </c>
      <c r="K991" s="3">
        <f>SUM($H$2:H991)</f>
        <v>48093900</v>
      </c>
      <c r="L991" s="3">
        <f t="shared" si="16"/>
        <v>0</v>
      </c>
      <c r="M991" s="3">
        <f>IF((K991-SUM(L$2:L991))&gt;$N$1,"",(K991-SUM(L$2:L991)))</f>
      </c>
    </row>
    <row r="992" spans="1:13" ht="15">
      <c r="A992" s="13">
        <v>1198</v>
      </c>
      <c r="B992" s="9" t="s">
        <v>2260</v>
      </c>
      <c r="C992" s="9" t="s">
        <v>2744</v>
      </c>
      <c r="D992" s="9" t="s">
        <v>2745</v>
      </c>
      <c r="E992" s="9" t="s">
        <v>2746</v>
      </c>
      <c r="F992" s="9" t="s">
        <v>690</v>
      </c>
      <c r="G992" s="9" t="s">
        <v>939</v>
      </c>
      <c r="H992" s="25">
        <v>50000</v>
      </c>
      <c r="I992" s="31">
        <v>15579</v>
      </c>
      <c r="J992" s="20">
        <v>0.3116</v>
      </c>
      <c r="K992" s="3">
        <f>SUM($H$2:H992)</f>
        <v>48143900</v>
      </c>
      <c r="L992" s="3">
        <f t="shared" si="16"/>
        <v>0</v>
      </c>
      <c r="M992" s="3">
        <f>IF((K992-SUM(L$2:L992))&gt;$N$1,"",(K992-SUM(L$2:L992)))</f>
      </c>
    </row>
    <row r="993" spans="1:13" ht="15">
      <c r="A993" s="13">
        <v>1199</v>
      </c>
      <c r="B993" s="9" t="s">
        <v>2260</v>
      </c>
      <c r="C993" s="9" t="s">
        <v>2976</v>
      </c>
      <c r="D993" s="9" t="s">
        <v>2747</v>
      </c>
      <c r="E993" s="9" t="s">
        <v>2748</v>
      </c>
      <c r="F993" s="9" t="s">
        <v>690</v>
      </c>
      <c r="G993" s="9" t="s">
        <v>939</v>
      </c>
      <c r="H993" s="25">
        <v>50000</v>
      </c>
      <c r="I993" s="31">
        <v>15549</v>
      </c>
      <c r="J993" s="20">
        <v>0.311</v>
      </c>
      <c r="K993" s="3">
        <f>SUM($H$2:H993)</f>
        <v>48193900</v>
      </c>
      <c r="L993" s="3">
        <f t="shared" si="16"/>
        <v>0</v>
      </c>
      <c r="M993" s="3">
        <f>IF((K993-SUM(L$2:L993))&gt;$N$1,"",(K993-SUM(L$2:L993)))</f>
      </c>
    </row>
    <row r="994" spans="1:13" ht="15">
      <c r="A994" s="13">
        <v>1200</v>
      </c>
      <c r="B994" s="9" t="s">
        <v>2260</v>
      </c>
      <c r="C994" s="9" t="s">
        <v>1437</v>
      </c>
      <c r="D994" s="9" t="s">
        <v>2749</v>
      </c>
      <c r="E994" s="9" t="s">
        <v>2750</v>
      </c>
      <c r="F994" s="9" t="s">
        <v>690</v>
      </c>
      <c r="G994" s="9" t="s">
        <v>939</v>
      </c>
      <c r="H994" s="25">
        <v>50000</v>
      </c>
      <c r="I994" s="31">
        <v>15435</v>
      </c>
      <c r="J994" s="20">
        <v>0.3087</v>
      </c>
      <c r="K994" s="3">
        <f>SUM($H$2:H994)</f>
        <v>48243900</v>
      </c>
      <c r="L994" s="3">
        <f t="shared" si="16"/>
        <v>0</v>
      </c>
      <c r="M994" s="3">
        <f>IF((K994-SUM(L$2:L994))&gt;$N$1,"",(K994-SUM(L$2:L994)))</f>
      </c>
    </row>
    <row r="995" spans="1:13" ht="15">
      <c r="A995" s="13">
        <v>1201</v>
      </c>
      <c r="B995" s="9" t="s">
        <v>2260</v>
      </c>
      <c r="C995" s="9" t="s">
        <v>1047</v>
      </c>
      <c r="D995" s="9" t="s">
        <v>2751</v>
      </c>
      <c r="E995" s="9" t="s">
        <v>2752</v>
      </c>
      <c r="F995" s="9" t="s">
        <v>690</v>
      </c>
      <c r="G995" s="9" t="s">
        <v>939</v>
      </c>
      <c r="H995" s="25">
        <v>50000</v>
      </c>
      <c r="I995" s="31">
        <v>15413</v>
      </c>
      <c r="J995" s="20">
        <v>0.3083</v>
      </c>
      <c r="K995" s="3">
        <f>SUM($H$2:H995)</f>
        <v>48293900</v>
      </c>
      <c r="L995" s="3">
        <f t="shared" si="16"/>
        <v>0</v>
      </c>
      <c r="M995" s="3">
        <f>IF((K995-SUM(L$2:L995))&gt;$N$1,"",(K995-SUM(L$2:L995)))</f>
      </c>
    </row>
    <row r="996" spans="1:13" ht="15">
      <c r="A996" s="13">
        <v>1202</v>
      </c>
      <c r="B996" s="9" t="s">
        <v>2260</v>
      </c>
      <c r="C996" s="9" t="s">
        <v>2976</v>
      </c>
      <c r="D996" s="9" t="s">
        <v>2753</v>
      </c>
      <c r="E996" s="9" t="s">
        <v>2754</v>
      </c>
      <c r="F996" s="9" t="s">
        <v>690</v>
      </c>
      <c r="G996" s="9" t="s">
        <v>939</v>
      </c>
      <c r="H996" s="25">
        <v>50000</v>
      </c>
      <c r="I996" s="31">
        <v>15394</v>
      </c>
      <c r="J996" s="20">
        <v>0.3079</v>
      </c>
      <c r="K996" s="3">
        <f>SUM($H$2:H996)</f>
        <v>48343900</v>
      </c>
      <c r="L996" s="3">
        <f t="shared" si="16"/>
        <v>0</v>
      </c>
      <c r="M996" s="3">
        <f>IF((K996-SUM(L$2:L996))&gt;$N$1,"",(K996-SUM(L$2:L996)))</f>
      </c>
    </row>
    <row r="997" spans="1:13" ht="15">
      <c r="A997" s="13">
        <v>1203</v>
      </c>
      <c r="B997" s="9" t="s">
        <v>2260</v>
      </c>
      <c r="C997" s="9" t="s">
        <v>3087</v>
      </c>
      <c r="D997" s="9" t="s">
        <v>2755</v>
      </c>
      <c r="E997" s="9" t="s">
        <v>2756</v>
      </c>
      <c r="F997" s="9" t="s">
        <v>690</v>
      </c>
      <c r="G997" s="9" t="s">
        <v>939</v>
      </c>
      <c r="H997" s="25">
        <v>50000</v>
      </c>
      <c r="I997" s="31">
        <v>15370</v>
      </c>
      <c r="J997" s="20">
        <v>0.3074</v>
      </c>
      <c r="K997" s="3">
        <f>SUM($H$2:H997)</f>
        <v>48393900</v>
      </c>
      <c r="L997" s="3">
        <f t="shared" si="16"/>
        <v>0</v>
      </c>
      <c r="M997" s="3">
        <f>IF((K997-SUM(L$2:L997))&gt;$N$1,"",(K997-SUM(L$2:L997)))</f>
      </c>
    </row>
    <row r="998" spans="1:13" ht="15">
      <c r="A998" s="13">
        <v>1204</v>
      </c>
      <c r="B998" s="9" t="s">
        <v>2260</v>
      </c>
      <c r="C998" s="9" t="s">
        <v>1083</v>
      </c>
      <c r="D998" s="9" t="s">
        <v>2757</v>
      </c>
      <c r="E998" s="9" t="s">
        <v>2758</v>
      </c>
      <c r="F998" s="9" t="s">
        <v>690</v>
      </c>
      <c r="G998" s="9" t="s">
        <v>939</v>
      </c>
      <c r="H998" s="25">
        <v>50000</v>
      </c>
      <c r="I998" s="31">
        <v>15368</v>
      </c>
      <c r="J998" s="20">
        <v>0.3074</v>
      </c>
      <c r="K998" s="3">
        <f>SUM($H$2:H998)</f>
        <v>48443900</v>
      </c>
      <c r="L998" s="3">
        <f t="shared" si="16"/>
        <v>0</v>
      </c>
      <c r="M998" s="3">
        <f>IF((K998-SUM(L$2:L998))&gt;$N$1,"",(K998-SUM(L$2:L998)))</f>
      </c>
    </row>
    <row r="999" spans="1:13" ht="15">
      <c r="A999" s="13">
        <v>1206</v>
      </c>
      <c r="B999" s="9" t="s">
        <v>2260</v>
      </c>
      <c r="C999" s="9" t="s">
        <v>2531</v>
      </c>
      <c r="D999" s="9" t="s">
        <v>2759</v>
      </c>
      <c r="E999" s="9" t="s">
        <v>2760</v>
      </c>
      <c r="F999" s="9" t="s">
        <v>690</v>
      </c>
      <c r="G999" s="9" t="s">
        <v>939</v>
      </c>
      <c r="H999" s="25">
        <v>50000</v>
      </c>
      <c r="I999" s="31">
        <v>15343</v>
      </c>
      <c r="J999" s="20">
        <v>0.3069</v>
      </c>
      <c r="K999" s="3">
        <f>SUM($H$2:H999)</f>
        <v>48493900</v>
      </c>
      <c r="L999" s="3">
        <f aca="true" t="shared" si="17" ref="L999:L1060">IF(OR(G999="canceled",G999="hold"),H999,0)</f>
        <v>0</v>
      </c>
      <c r="M999" s="3">
        <f>IF((K999-SUM(L$2:L999))&gt;$N$1,"",(K999-SUM(L$2:L999)))</f>
      </c>
    </row>
    <row r="1000" spans="1:13" ht="15">
      <c r="A1000" s="13">
        <v>1207</v>
      </c>
      <c r="B1000" s="9" t="s">
        <v>2260</v>
      </c>
      <c r="C1000" s="9" t="s">
        <v>2771</v>
      </c>
      <c r="D1000" s="9" t="s">
        <v>2761</v>
      </c>
      <c r="E1000" s="9" t="s">
        <v>2762</v>
      </c>
      <c r="F1000" s="9" t="s">
        <v>690</v>
      </c>
      <c r="G1000" s="9" t="s">
        <v>939</v>
      </c>
      <c r="H1000" s="25">
        <v>50000</v>
      </c>
      <c r="I1000" s="31">
        <v>15327</v>
      </c>
      <c r="J1000" s="20">
        <v>0.3065</v>
      </c>
      <c r="K1000" s="3">
        <f>SUM($H$2:H1000)</f>
        <v>48543900</v>
      </c>
      <c r="L1000" s="3">
        <f t="shared" si="17"/>
        <v>0</v>
      </c>
      <c r="M1000" s="3">
        <f>IF((K1000-SUM(L$2:L1000))&gt;$N$1,"",(K1000-SUM(L$2:L1000)))</f>
      </c>
    </row>
    <row r="1001" spans="1:13" ht="15">
      <c r="A1001" s="13">
        <v>1208</v>
      </c>
      <c r="B1001" s="9" t="s">
        <v>2260</v>
      </c>
      <c r="C1001" s="9" t="s">
        <v>3213</v>
      </c>
      <c r="D1001" s="9" t="s">
        <v>2763</v>
      </c>
      <c r="E1001" s="9" t="s">
        <v>2764</v>
      </c>
      <c r="F1001" s="9" t="s">
        <v>690</v>
      </c>
      <c r="G1001" s="9" t="s">
        <v>939</v>
      </c>
      <c r="H1001" s="25">
        <v>50000</v>
      </c>
      <c r="I1001" s="31">
        <v>15318</v>
      </c>
      <c r="J1001" s="20">
        <v>0.3064</v>
      </c>
      <c r="K1001" s="3">
        <f>SUM($H$2:H1001)</f>
        <v>48593900</v>
      </c>
      <c r="L1001" s="3">
        <f t="shared" si="17"/>
        <v>0</v>
      </c>
      <c r="M1001" s="3">
        <f>IF((K1001-SUM(L$2:L1001))&gt;$N$1,"",(K1001-SUM(L$2:L1001)))</f>
      </c>
    </row>
    <row r="1002" spans="1:13" ht="15">
      <c r="A1002" s="13">
        <v>1209</v>
      </c>
      <c r="B1002" s="9" t="s">
        <v>2260</v>
      </c>
      <c r="C1002" s="9" t="s">
        <v>2894</v>
      </c>
      <c r="D1002" s="9" t="s">
        <v>2765</v>
      </c>
      <c r="E1002" s="9" t="s">
        <v>2766</v>
      </c>
      <c r="F1002" s="9" t="s">
        <v>690</v>
      </c>
      <c r="G1002" s="9" t="s">
        <v>939</v>
      </c>
      <c r="H1002" s="25">
        <v>50000</v>
      </c>
      <c r="I1002" s="31">
        <v>15281</v>
      </c>
      <c r="J1002" s="20">
        <v>0.3056</v>
      </c>
      <c r="K1002" s="3">
        <f>SUM($H$2:H1002)</f>
        <v>48643900</v>
      </c>
      <c r="L1002" s="3">
        <f t="shared" si="17"/>
        <v>0</v>
      </c>
      <c r="M1002" s="3">
        <f>IF((K1002-SUM(L$2:L1002))&gt;$N$1,"",(K1002-SUM(L$2:L1002)))</f>
      </c>
    </row>
    <row r="1003" spans="1:13" ht="15">
      <c r="A1003" s="13">
        <v>1210</v>
      </c>
      <c r="B1003" s="9" t="s">
        <v>2260</v>
      </c>
      <c r="C1003" s="9" t="s">
        <v>2446</v>
      </c>
      <c r="D1003" s="9" t="s">
        <v>2767</v>
      </c>
      <c r="E1003" s="9" t="s">
        <v>2768</v>
      </c>
      <c r="F1003" s="9" t="s">
        <v>690</v>
      </c>
      <c r="G1003" s="9" t="s">
        <v>939</v>
      </c>
      <c r="H1003" s="25">
        <v>35000</v>
      </c>
      <c r="I1003" s="31">
        <v>12627</v>
      </c>
      <c r="J1003" s="20">
        <v>0.3608</v>
      </c>
      <c r="K1003" s="3">
        <f>SUM($H$2:H1003)</f>
        <v>48678900</v>
      </c>
      <c r="L1003" s="3">
        <f t="shared" si="17"/>
        <v>0</v>
      </c>
      <c r="M1003" s="3">
        <f>IF((K1003-SUM(L$2:L1003))&gt;$N$1,"",(K1003-SUM(L$2:L1003)))</f>
      </c>
    </row>
    <row r="1004" spans="1:13" ht="15">
      <c r="A1004" s="13">
        <v>1213</v>
      </c>
      <c r="B1004" s="9" t="s">
        <v>2260</v>
      </c>
      <c r="C1004" s="9" t="s">
        <v>3094</v>
      </c>
      <c r="D1004" s="9" t="s">
        <v>2769</v>
      </c>
      <c r="E1004" s="9" t="s">
        <v>2770</v>
      </c>
      <c r="F1004" s="9" t="s">
        <v>690</v>
      </c>
      <c r="G1004" s="9" t="s">
        <v>939</v>
      </c>
      <c r="H1004" s="25">
        <v>50000</v>
      </c>
      <c r="I1004" s="31">
        <v>15208</v>
      </c>
      <c r="J1004" s="20">
        <v>0.3042</v>
      </c>
      <c r="K1004" s="3">
        <f>SUM($H$2:H1004)</f>
        <v>48728900</v>
      </c>
      <c r="L1004" s="3">
        <f t="shared" si="17"/>
        <v>0</v>
      </c>
      <c r="M1004" s="3">
        <f>IF((K1004-SUM(L$2:L1004))&gt;$N$1,"",(K1004-SUM(L$2:L1004)))</f>
      </c>
    </row>
    <row r="1005" spans="1:13" ht="15">
      <c r="A1005" s="13">
        <v>1215</v>
      </c>
      <c r="B1005" s="9" t="s">
        <v>2260</v>
      </c>
      <c r="C1005" s="9" t="s">
        <v>2644</v>
      </c>
      <c r="D1005" s="9" t="s">
        <v>1765</v>
      </c>
      <c r="E1005" s="9" t="s">
        <v>1766</v>
      </c>
      <c r="F1005" s="9" t="s">
        <v>690</v>
      </c>
      <c r="G1005" s="9" t="s">
        <v>939</v>
      </c>
      <c r="H1005" s="25">
        <v>50000</v>
      </c>
      <c r="I1005" s="31">
        <v>15156</v>
      </c>
      <c r="J1005" s="20">
        <v>0.3031</v>
      </c>
      <c r="K1005" s="3">
        <f>SUM($H$2:H1005)</f>
        <v>48778900</v>
      </c>
      <c r="L1005" s="3">
        <f t="shared" si="17"/>
        <v>0</v>
      </c>
      <c r="M1005" s="3">
        <f>IF((K1005-SUM(L$2:L1005))&gt;$N$1,"",(K1005-SUM(L$2:L1005)))</f>
      </c>
    </row>
    <row r="1006" spans="1:13" ht="15">
      <c r="A1006" s="13">
        <v>1216</v>
      </c>
      <c r="B1006" s="9" t="s">
        <v>2260</v>
      </c>
      <c r="C1006" s="9" t="s">
        <v>2613</v>
      </c>
      <c r="D1006" s="9" t="s">
        <v>1767</v>
      </c>
      <c r="E1006" s="9" t="s">
        <v>1768</v>
      </c>
      <c r="F1006" s="9" t="s">
        <v>690</v>
      </c>
      <c r="G1006" s="9" t="s">
        <v>939</v>
      </c>
      <c r="H1006" s="25">
        <v>50000</v>
      </c>
      <c r="I1006" s="31">
        <v>15149</v>
      </c>
      <c r="J1006" s="20">
        <v>0.303</v>
      </c>
      <c r="K1006" s="3">
        <f>SUM($H$2:H1006)</f>
        <v>48828900</v>
      </c>
      <c r="L1006" s="3">
        <f t="shared" si="17"/>
        <v>0</v>
      </c>
      <c r="M1006" s="3">
        <f>IF((K1006-SUM(L$2:L1006))&gt;$N$1,"",(K1006-SUM(L$2:L1006)))</f>
      </c>
    </row>
    <row r="1007" spans="1:13" ht="15">
      <c r="A1007" s="13">
        <v>1217</v>
      </c>
      <c r="B1007" s="9" t="s">
        <v>2260</v>
      </c>
      <c r="C1007" s="9" t="s">
        <v>1769</v>
      </c>
      <c r="D1007" s="9" t="s">
        <v>1770</v>
      </c>
      <c r="E1007" s="9" t="s">
        <v>1771</v>
      </c>
      <c r="F1007" s="9" t="s">
        <v>690</v>
      </c>
      <c r="G1007" s="9" t="s">
        <v>939</v>
      </c>
      <c r="H1007" s="25">
        <v>50000</v>
      </c>
      <c r="I1007" s="31">
        <v>15100</v>
      </c>
      <c r="J1007" s="20">
        <v>0.302</v>
      </c>
      <c r="K1007" s="3">
        <f>SUM($H$2:H1007)</f>
        <v>48878900</v>
      </c>
      <c r="L1007" s="3">
        <f t="shared" si="17"/>
        <v>0</v>
      </c>
      <c r="M1007" s="3">
        <f>IF((K1007-SUM(L$2:L1007))&gt;$N$1,"",(K1007-SUM(L$2:L1007)))</f>
      </c>
    </row>
    <row r="1008" spans="1:13" ht="15">
      <c r="A1008" s="13">
        <v>1218</v>
      </c>
      <c r="B1008" s="9" t="s">
        <v>2260</v>
      </c>
      <c r="C1008" s="9" t="s">
        <v>638</v>
      </c>
      <c r="D1008" s="9" t="s">
        <v>1772</v>
      </c>
      <c r="E1008" s="9" t="s">
        <v>1773</v>
      </c>
      <c r="F1008" s="9" t="s">
        <v>690</v>
      </c>
      <c r="G1008" s="9" t="s">
        <v>939</v>
      </c>
      <c r="H1008" s="25">
        <v>50000</v>
      </c>
      <c r="I1008" s="31">
        <v>15099</v>
      </c>
      <c r="J1008" s="20">
        <v>0.302</v>
      </c>
      <c r="K1008" s="3">
        <f>SUM($H$2:H1008)</f>
        <v>48928900</v>
      </c>
      <c r="L1008" s="3">
        <f t="shared" si="17"/>
        <v>0</v>
      </c>
      <c r="M1008" s="3">
        <f>IF((K1008-SUM(L$2:L1008))&gt;$N$1,"",(K1008-SUM(L$2:L1008)))</f>
      </c>
    </row>
    <row r="1009" spans="1:13" ht="15">
      <c r="A1009" s="13">
        <v>1219</v>
      </c>
      <c r="B1009" s="9" t="s">
        <v>2260</v>
      </c>
      <c r="C1009" s="9" t="s">
        <v>3073</v>
      </c>
      <c r="D1009" s="9" t="s">
        <v>1774</v>
      </c>
      <c r="E1009" s="9" t="s">
        <v>1775</v>
      </c>
      <c r="F1009" s="9" t="s">
        <v>690</v>
      </c>
      <c r="G1009" s="9" t="s">
        <v>939</v>
      </c>
      <c r="H1009" s="25">
        <v>50000</v>
      </c>
      <c r="I1009" s="31">
        <v>15063</v>
      </c>
      <c r="J1009" s="20">
        <v>0.3013</v>
      </c>
      <c r="K1009" s="3">
        <f>SUM($H$2:H1009)</f>
        <v>48978900</v>
      </c>
      <c r="L1009" s="3">
        <f t="shared" si="17"/>
        <v>0</v>
      </c>
      <c r="M1009" s="3">
        <f>IF((K1009-SUM(L$2:L1009))&gt;$N$1,"",(K1009-SUM(L$2:L1009)))</f>
      </c>
    </row>
    <row r="1010" spans="1:13" ht="15">
      <c r="A1010" s="13">
        <v>1220</v>
      </c>
      <c r="B1010" s="9" t="s">
        <v>2260</v>
      </c>
      <c r="C1010" s="9" t="s">
        <v>897</v>
      </c>
      <c r="D1010" s="9" t="s">
        <v>1776</v>
      </c>
      <c r="E1010" s="9" t="s">
        <v>1777</v>
      </c>
      <c r="F1010" s="9" t="s">
        <v>690</v>
      </c>
      <c r="G1010" s="9" t="s">
        <v>939</v>
      </c>
      <c r="H1010" s="25">
        <v>50000</v>
      </c>
      <c r="I1010" s="31">
        <v>15047</v>
      </c>
      <c r="J1010" s="20">
        <v>0.3009</v>
      </c>
      <c r="K1010" s="3">
        <f>SUM($H$2:H1010)</f>
        <v>49028900</v>
      </c>
      <c r="L1010" s="3">
        <f t="shared" si="17"/>
        <v>0</v>
      </c>
      <c r="M1010" s="3">
        <f>IF((K1010-SUM(L$2:L1010))&gt;$N$1,"",(K1010-SUM(L$2:L1010)))</f>
      </c>
    </row>
    <row r="1011" spans="1:13" ht="15">
      <c r="A1011" s="13">
        <v>1221</v>
      </c>
      <c r="B1011" s="9" t="s">
        <v>2260</v>
      </c>
      <c r="C1011" s="9" t="s">
        <v>1682</v>
      </c>
      <c r="D1011" s="9" t="s">
        <v>1778</v>
      </c>
      <c r="E1011" s="9" t="s">
        <v>3235</v>
      </c>
      <c r="F1011" s="9" t="s">
        <v>690</v>
      </c>
      <c r="G1011" s="9" t="s">
        <v>939</v>
      </c>
      <c r="H1011" s="25">
        <v>50000</v>
      </c>
      <c r="I1011" s="31">
        <v>15045</v>
      </c>
      <c r="J1011" s="20">
        <v>0.3009</v>
      </c>
      <c r="K1011" s="3">
        <f>SUM($H$2:H1011)</f>
        <v>49078900</v>
      </c>
      <c r="L1011" s="3">
        <f t="shared" si="17"/>
        <v>0</v>
      </c>
      <c r="M1011" s="3">
        <f>IF((K1011-SUM(L$2:L1011))&gt;$N$1,"",(K1011-SUM(L$2:L1011)))</f>
      </c>
    </row>
    <row r="1012" spans="1:13" ht="15">
      <c r="A1012" s="13">
        <v>1222</v>
      </c>
      <c r="B1012" s="9" t="s">
        <v>2260</v>
      </c>
      <c r="C1012" s="9" t="s">
        <v>1682</v>
      </c>
      <c r="D1012" s="9" t="s">
        <v>3236</v>
      </c>
      <c r="E1012" s="9" t="s">
        <v>3237</v>
      </c>
      <c r="F1012" s="9" t="s">
        <v>690</v>
      </c>
      <c r="G1012" s="9" t="s">
        <v>939</v>
      </c>
      <c r="H1012" s="25">
        <v>50000</v>
      </c>
      <c r="I1012" s="31">
        <v>15045</v>
      </c>
      <c r="J1012" s="20">
        <v>0.3009</v>
      </c>
      <c r="K1012" s="3">
        <f>SUM($H$2:H1012)</f>
        <v>49128900</v>
      </c>
      <c r="L1012" s="3">
        <f t="shared" si="17"/>
        <v>0</v>
      </c>
      <c r="M1012" s="3">
        <f>IF((K1012-SUM(L$2:L1012))&gt;$N$1,"",(K1012-SUM(L$2:L1012)))</f>
      </c>
    </row>
    <row r="1013" spans="1:13" ht="15">
      <c r="A1013" s="13">
        <v>1223</v>
      </c>
      <c r="B1013" s="9" t="s">
        <v>2260</v>
      </c>
      <c r="C1013" s="9" t="s">
        <v>1682</v>
      </c>
      <c r="D1013" s="9" t="s">
        <v>3238</v>
      </c>
      <c r="E1013" s="9" t="s">
        <v>3239</v>
      </c>
      <c r="F1013" s="9" t="s">
        <v>690</v>
      </c>
      <c r="G1013" s="9" t="s">
        <v>939</v>
      </c>
      <c r="H1013" s="25">
        <v>50000</v>
      </c>
      <c r="I1013" s="31">
        <v>15045</v>
      </c>
      <c r="J1013" s="20">
        <v>0.3009</v>
      </c>
      <c r="K1013" s="3">
        <f>SUM($H$2:H1013)</f>
        <v>49178900</v>
      </c>
      <c r="L1013" s="3">
        <f t="shared" si="17"/>
        <v>0</v>
      </c>
      <c r="M1013" s="3">
        <f>IF((K1013-SUM(L$2:L1013))&gt;$N$1,"",(K1013-SUM(L$2:L1013)))</f>
      </c>
    </row>
    <row r="1014" spans="1:13" ht="15">
      <c r="A1014" s="13">
        <v>1224</v>
      </c>
      <c r="B1014" s="9" t="s">
        <v>2260</v>
      </c>
      <c r="C1014" s="9" t="s">
        <v>3240</v>
      </c>
      <c r="D1014" s="9" t="s">
        <v>3241</v>
      </c>
      <c r="E1014" s="9" t="s">
        <v>3242</v>
      </c>
      <c r="F1014" s="9" t="s">
        <v>690</v>
      </c>
      <c r="G1014" s="9" t="s">
        <v>939</v>
      </c>
      <c r="H1014" s="25">
        <v>50000</v>
      </c>
      <c r="I1014" s="31">
        <v>15038</v>
      </c>
      <c r="J1014" s="20">
        <v>0.3008</v>
      </c>
      <c r="K1014" s="3">
        <f>SUM($H$2:H1014)</f>
        <v>49228900</v>
      </c>
      <c r="L1014" s="3">
        <f t="shared" si="17"/>
        <v>0</v>
      </c>
      <c r="M1014" s="3">
        <f>IF((K1014-SUM(L$2:L1014))&gt;$N$1,"",(K1014-SUM(L$2:L1014)))</f>
      </c>
    </row>
    <row r="1015" spans="1:13" ht="15">
      <c r="A1015" s="13">
        <v>1225</v>
      </c>
      <c r="B1015" s="9" t="s">
        <v>2260</v>
      </c>
      <c r="C1015" s="9" t="s">
        <v>3243</v>
      </c>
      <c r="D1015" s="9" t="s">
        <v>3244</v>
      </c>
      <c r="E1015" s="9" t="s">
        <v>3245</v>
      </c>
      <c r="F1015" s="9" t="s">
        <v>690</v>
      </c>
      <c r="G1015" s="9" t="s">
        <v>939</v>
      </c>
      <c r="H1015" s="25">
        <v>50000</v>
      </c>
      <c r="I1015" s="31">
        <v>14960</v>
      </c>
      <c r="J1015" s="20">
        <v>0.2992</v>
      </c>
      <c r="K1015" s="3">
        <f>SUM($H$2:H1015)</f>
        <v>49278900</v>
      </c>
      <c r="L1015" s="3">
        <f t="shared" si="17"/>
        <v>0</v>
      </c>
      <c r="M1015" s="3">
        <f>IF((K1015-SUM(L$2:L1015))&gt;$N$1,"",(K1015-SUM(L$2:L1015)))</f>
      </c>
    </row>
    <row r="1016" spans="1:13" ht="15">
      <c r="A1016" s="13">
        <v>1226</v>
      </c>
      <c r="B1016" s="9" t="s">
        <v>2260</v>
      </c>
      <c r="C1016" s="9" t="s">
        <v>1249</v>
      </c>
      <c r="D1016" s="9" t="s">
        <v>3246</v>
      </c>
      <c r="E1016" s="9" t="s">
        <v>3247</v>
      </c>
      <c r="F1016" s="9" t="s">
        <v>690</v>
      </c>
      <c r="G1016" s="9" t="s">
        <v>939</v>
      </c>
      <c r="H1016" s="25">
        <v>50000</v>
      </c>
      <c r="I1016" s="31">
        <v>14939</v>
      </c>
      <c r="J1016" s="20">
        <v>0.2988</v>
      </c>
      <c r="K1016" s="3">
        <f>SUM($H$2:H1016)</f>
        <v>49328900</v>
      </c>
      <c r="L1016" s="3">
        <f t="shared" si="17"/>
        <v>0</v>
      </c>
      <c r="M1016" s="3">
        <f>IF((K1016-SUM(L$2:L1016))&gt;$N$1,"",(K1016-SUM(L$2:L1016)))</f>
      </c>
    </row>
    <row r="1017" spans="1:13" ht="15">
      <c r="A1017" s="13">
        <v>1227</v>
      </c>
      <c r="B1017" s="9" t="s">
        <v>2260</v>
      </c>
      <c r="C1017" s="9" t="s">
        <v>2976</v>
      </c>
      <c r="D1017" s="9" t="s">
        <v>3248</v>
      </c>
      <c r="E1017" s="9" t="s">
        <v>3249</v>
      </c>
      <c r="F1017" s="9" t="s">
        <v>690</v>
      </c>
      <c r="G1017" s="9" t="s">
        <v>939</v>
      </c>
      <c r="H1017" s="25">
        <v>50000</v>
      </c>
      <c r="I1017" s="31">
        <v>14929</v>
      </c>
      <c r="J1017" s="20">
        <v>0.2986</v>
      </c>
      <c r="K1017" s="3">
        <f>SUM($H$2:H1017)</f>
        <v>49378900</v>
      </c>
      <c r="L1017" s="3">
        <f t="shared" si="17"/>
        <v>0</v>
      </c>
      <c r="M1017" s="3">
        <f>IF((K1017-SUM(L$2:L1017))&gt;$N$1,"",(K1017-SUM(L$2:L1017)))</f>
      </c>
    </row>
    <row r="1018" spans="1:13" ht="15">
      <c r="A1018" s="13">
        <v>1229</v>
      </c>
      <c r="B1018" s="9" t="s">
        <v>2260</v>
      </c>
      <c r="C1018" s="9" t="s">
        <v>2342</v>
      </c>
      <c r="D1018" s="9" t="s">
        <v>3250</v>
      </c>
      <c r="E1018" s="9" t="s">
        <v>3251</v>
      </c>
      <c r="F1018" s="9" t="s">
        <v>690</v>
      </c>
      <c r="G1018" s="9" t="s">
        <v>939</v>
      </c>
      <c r="H1018" s="25">
        <v>40000</v>
      </c>
      <c r="I1018" s="31">
        <v>13255</v>
      </c>
      <c r="J1018" s="20">
        <v>0.3314</v>
      </c>
      <c r="K1018" s="3">
        <f>SUM($H$2:H1018)</f>
        <v>49418900</v>
      </c>
      <c r="L1018" s="3">
        <f t="shared" si="17"/>
        <v>0</v>
      </c>
      <c r="M1018" s="3">
        <f>IF((K1018-SUM(L$2:L1018))&gt;$N$1,"",(K1018-SUM(L$2:L1018)))</f>
      </c>
    </row>
    <row r="1019" spans="1:13" ht="15">
      <c r="A1019" s="13">
        <v>1230</v>
      </c>
      <c r="B1019" s="9" t="s">
        <v>2260</v>
      </c>
      <c r="C1019" s="9" t="s">
        <v>1533</v>
      </c>
      <c r="D1019" s="9" t="s">
        <v>3252</v>
      </c>
      <c r="E1019" s="9" t="s">
        <v>3253</v>
      </c>
      <c r="F1019" s="9" t="s">
        <v>690</v>
      </c>
      <c r="G1019" s="9" t="s">
        <v>939</v>
      </c>
      <c r="H1019" s="25">
        <v>50000</v>
      </c>
      <c r="I1019" s="31">
        <v>14894</v>
      </c>
      <c r="J1019" s="20">
        <v>0.2979</v>
      </c>
      <c r="K1019" s="3">
        <f>SUM($H$2:H1019)</f>
        <v>49468900</v>
      </c>
      <c r="L1019" s="3">
        <f t="shared" si="17"/>
        <v>0</v>
      </c>
      <c r="M1019" s="3">
        <f>IF((K1019-SUM(L$2:L1019))&gt;$N$1,"",(K1019-SUM(L$2:L1019)))</f>
      </c>
    </row>
    <row r="1020" spans="1:13" ht="15">
      <c r="A1020" s="13">
        <v>1231</v>
      </c>
      <c r="B1020" s="9" t="s">
        <v>2260</v>
      </c>
      <c r="C1020" s="9" t="s">
        <v>3073</v>
      </c>
      <c r="D1020" s="9" t="s">
        <v>3256</v>
      </c>
      <c r="E1020" s="9" t="s">
        <v>3257</v>
      </c>
      <c r="F1020" s="9" t="s">
        <v>690</v>
      </c>
      <c r="G1020" s="9" t="s">
        <v>939</v>
      </c>
      <c r="H1020" s="25">
        <v>50000</v>
      </c>
      <c r="I1020" s="31">
        <v>14805</v>
      </c>
      <c r="J1020" s="20">
        <v>0.2961</v>
      </c>
      <c r="K1020" s="3">
        <f>SUM($H$2:H1020)</f>
        <v>49518900</v>
      </c>
      <c r="L1020" s="3">
        <f t="shared" si="17"/>
        <v>0</v>
      </c>
      <c r="M1020" s="3">
        <f>IF((K1020-SUM(L$2:L1020))&gt;$N$1,"",(K1020-SUM(L$2:L1020)))</f>
      </c>
    </row>
    <row r="1021" spans="1:13" ht="15">
      <c r="A1021" s="13">
        <v>1232</v>
      </c>
      <c r="B1021" s="9" t="s">
        <v>2260</v>
      </c>
      <c r="C1021" s="9" t="s">
        <v>2649</v>
      </c>
      <c r="D1021" s="9" t="s">
        <v>3254</v>
      </c>
      <c r="E1021" s="9" t="s">
        <v>3255</v>
      </c>
      <c r="F1021" s="9" t="s">
        <v>690</v>
      </c>
      <c r="G1021" s="9" t="s">
        <v>939</v>
      </c>
      <c r="H1021" s="25">
        <v>40000</v>
      </c>
      <c r="I1021" s="31">
        <v>13213</v>
      </c>
      <c r="J1021" s="20">
        <v>0.3303</v>
      </c>
      <c r="K1021" s="3">
        <f>SUM($H$2:H1021)</f>
        <v>49558900</v>
      </c>
      <c r="L1021" s="3">
        <f t="shared" si="17"/>
        <v>0</v>
      </c>
      <c r="M1021" s="3">
        <f>IF((K1021-SUM(L$2:L1021))&gt;$N$1,"",(K1021-SUM(L$2:L1021)))</f>
      </c>
    </row>
    <row r="1022" spans="1:13" ht="15">
      <c r="A1022" s="13">
        <v>1233</v>
      </c>
      <c r="B1022" s="9" t="s">
        <v>2260</v>
      </c>
      <c r="C1022" s="9" t="s">
        <v>1083</v>
      </c>
      <c r="D1022" s="9" t="s">
        <v>3258</v>
      </c>
      <c r="E1022" s="9" t="s">
        <v>3259</v>
      </c>
      <c r="F1022" s="9" t="s">
        <v>690</v>
      </c>
      <c r="G1022" s="9" t="s">
        <v>939</v>
      </c>
      <c r="H1022" s="25">
        <v>50000</v>
      </c>
      <c r="I1022" s="31">
        <v>14786</v>
      </c>
      <c r="J1022" s="20">
        <v>0.2957</v>
      </c>
      <c r="K1022" s="3">
        <f>SUM($H$2:H1022)</f>
        <v>49608900</v>
      </c>
      <c r="L1022" s="3">
        <f t="shared" si="17"/>
        <v>0</v>
      </c>
      <c r="M1022" s="3">
        <f>IF((K1022-SUM(L$2:L1022))&gt;$N$1,"",(K1022-SUM(L$2:L1022)))</f>
      </c>
    </row>
    <row r="1023" spans="1:13" ht="15">
      <c r="A1023" s="13">
        <v>1234</v>
      </c>
      <c r="B1023" s="9" t="s">
        <v>2260</v>
      </c>
      <c r="C1023" s="9" t="s">
        <v>638</v>
      </c>
      <c r="D1023" s="9" t="s">
        <v>3260</v>
      </c>
      <c r="E1023" s="9" t="s">
        <v>3261</v>
      </c>
      <c r="F1023" s="9" t="s">
        <v>690</v>
      </c>
      <c r="G1023" s="9" t="s">
        <v>939</v>
      </c>
      <c r="H1023" s="25">
        <v>50000</v>
      </c>
      <c r="I1023" s="31">
        <v>14769</v>
      </c>
      <c r="J1023" s="20">
        <v>0.2954</v>
      </c>
      <c r="K1023" s="3">
        <f>SUM($H$2:H1023)</f>
        <v>49658900</v>
      </c>
      <c r="L1023" s="3">
        <f t="shared" si="17"/>
        <v>0</v>
      </c>
      <c r="M1023" s="3">
        <f>IF((K1023-SUM(L$2:L1023))&gt;$N$1,"",(K1023-SUM(L$2:L1023)))</f>
      </c>
    </row>
    <row r="1024" spans="1:13" ht="15">
      <c r="A1024" s="13">
        <v>1235</v>
      </c>
      <c r="B1024" s="9" t="s">
        <v>2260</v>
      </c>
      <c r="C1024" s="9" t="s">
        <v>2632</v>
      </c>
      <c r="D1024" s="9" t="s">
        <v>3262</v>
      </c>
      <c r="E1024" s="9" t="s">
        <v>3263</v>
      </c>
      <c r="F1024" s="9" t="s">
        <v>690</v>
      </c>
      <c r="G1024" s="9" t="s">
        <v>939</v>
      </c>
      <c r="H1024" s="25">
        <v>50000</v>
      </c>
      <c r="I1024" s="31">
        <v>14758</v>
      </c>
      <c r="J1024" s="20">
        <v>0.2952</v>
      </c>
      <c r="K1024" s="3">
        <f>SUM($H$2:H1024)</f>
        <v>49708900</v>
      </c>
      <c r="L1024" s="3">
        <f t="shared" si="17"/>
        <v>0</v>
      </c>
      <c r="M1024" s="3">
        <f>IF((K1024-SUM(L$2:L1024))&gt;$N$1,"",(K1024-SUM(L$2:L1024)))</f>
      </c>
    </row>
    <row r="1025" spans="1:13" ht="15">
      <c r="A1025" s="13">
        <v>1237</v>
      </c>
      <c r="B1025" s="9" t="s">
        <v>2260</v>
      </c>
      <c r="C1025" s="9" t="s">
        <v>3087</v>
      </c>
      <c r="D1025" s="9" t="s">
        <v>3264</v>
      </c>
      <c r="E1025" s="9" t="s">
        <v>3265</v>
      </c>
      <c r="F1025" s="9" t="s">
        <v>690</v>
      </c>
      <c r="G1025" s="9" t="s">
        <v>939</v>
      </c>
      <c r="H1025" s="25">
        <v>50000</v>
      </c>
      <c r="I1025" s="31">
        <v>14736</v>
      </c>
      <c r="J1025" s="20">
        <v>0.2947</v>
      </c>
      <c r="K1025" s="3">
        <f>SUM($H$2:H1025)</f>
        <v>49758900</v>
      </c>
      <c r="L1025" s="3">
        <f t="shared" si="17"/>
        <v>0</v>
      </c>
      <c r="M1025" s="3">
        <f>IF((K1025-SUM(L$2:L1025))&gt;$N$1,"",(K1025-SUM(L$2:L1025)))</f>
      </c>
    </row>
    <row r="1026" spans="1:13" ht="15">
      <c r="A1026" s="13">
        <v>1239</v>
      </c>
      <c r="B1026" s="9" t="s">
        <v>2260</v>
      </c>
      <c r="C1026" s="9" t="s">
        <v>1083</v>
      </c>
      <c r="D1026" s="9" t="s">
        <v>3266</v>
      </c>
      <c r="E1026" s="9" t="s">
        <v>3267</v>
      </c>
      <c r="F1026" s="9" t="s">
        <v>690</v>
      </c>
      <c r="G1026" s="9" t="s">
        <v>939</v>
      </c>
      <c r="H1026" s="25">
        <v>50000</v>
      </c>
      <c r="I1026" s="31">
        <v>14728</v>
      </c>
      <c r="J1026" s="20">
        <v>0.2946</v>
      </c>
      <c r="K1026" s="3">
        <f>SUM($H$2:H1026)</f>
        <v>49808900</v>
      </c>
      <c r="L1026" s="3">
        <f t="shared" si="17"/>
        <v>0</v>
      </c>
      <c r="M1026" s="3">
        <f>IF((K1026-SUM(L$2:L1026))&gt;$N$1,"",(K1026-SUM(L$2:L1026)))</f>
      </c>
    </row>
    <row r="1027" spans="1:13" ht="15">
      <c r="A1027" s="13">
        <v>1240</v>
      </c>
      <c r="B1027" s="9" t="s">
        <v>2260</v>
      </c>
      <c r="C1027" s="9" t="s">
        <v>1294</v>
      </c>
      <c r="D1027" s="9" t="s">
        <v>3268</v>
      </c>
      <c r="E1027" s="9" t="s">
        <v>3269</v>
      </c>
      <c r="F1027" s="9" t="s">
        <v>690</v>
      </c>
      <c r="G1027" s="9" t="s">
        <v>939</v>
      </c>
      <c r="H1027" s="25">
        <v>50000</v>
      </c>
      <c r="I1027" s="31">
        <v>14709</v>
      </c>
      <c r="J1027" s="20">
        <v>0.2942</v>
      </c>
      <c r="K1027" s="3">
        <f>SUM($H$2:H1027)</f>
        <v>49858900</v>
      </c>
      <c r="L1027" s="3">
        <f t="shared" si="17"/>
        <v>0</v>
      </c>
      <c r="M1027" s="3">
        <f>IF((K1027-SUM(L$2:L1027))&gt;$N$1,"",(K1027-SUM(L$2:L1027)))</f>
      </c>
    </row>
    <row r="1028" spans="1:13" ht="15">
      <c r="A1028" s="13">
        <v>1241</v>
      </c>
      <c r="B1028" s="9" t="s">
        <v>2260</v>
      </c>
      <c r="C1028" s="9" t="s">
        <v>3270</v>
      </c>
      <c r="D1028" s="9" t="s">
        <v>3271</v>
      </c>
      <c r="E1028" s="9" t="s">
        <v>3272</v>
      </c>
      <c r="F1028" s="9" t="s">
        <v>690</v>
      </c>
      <c r="G1028" s="9" t="s">
        <v>939</v>
      </c>
      <c r="H1028" s="25">
        <v>50000</v>
      </c>
      <c r="I1028" s="31">
        <v>14698</v>
      </c>
      <c r="J1028" s="20">
        <v>0.294</v>
      </c>
      <c r="K1028" s="3">
        <f>SUM($H$2:H1028)</f>
        <v>49908900</v>
      </c>
      <c r="L1028" s="3">
        <f t="shared" si="17"/>
        <v>0</v>
      </c>
      <c r="M1028" s="3">
        <f>IF((K1028-SUM(L$2:L1028))&gt;$N$1,"",(K1028-SUM(L$2:L1028)))</f>
      </c>
    </row>
    <row r="1029" spans="1:13" ht="15">
      <c r="A1029" s="13">
        <v>1242</v>
      </c>
      <c r="B1029" s="9" t="s">
        <v>2260</v>
      </c>
      <c r="C1029" s="9" t="s">
        <v>3273</v>
      </c>
      <c r="D1029" s="9" t="s">
        <v>3274</v>
      </c>
      <c r="E1029" s="9" t="s">
        <v>0</v>
      </c>
      <c r="F1029" s="9" t="s">
        <v>690</v>
      </c>
      <c r="G1029" s="9" t="s">
        <v>939</v>
      </c>
      <c r="H1029" s="25">
        <v>50000</v>
      </c>
      <c r="I1029" s="31">
        <v>14691</v>
      </c>
      <c r="J1029" s="20">
        <v>0.2938</v>
      </c>
      <c r="K1029" s="3">
        <f>SUM($H$2:H1029)</f>
        <v>49958900</v>
      </c>
      <c r="L1029" s="3">
        <f t="shared" si="17"/>
        <v>0</v>
      </c>
      <c r="M1029" s="3">
        <f>IF((K1029-SUM(L$2:L1029))&gt;$N$1,"",(K1029-SUM(L$2:L1029)))</f>
      </c>
    </row>
    <row r="1030" spans="1:13" ht="15">
      <c r="A1030" s="13">
        <v>1243</v>
      </c>
      <c r="B1030" s="9" t="s">
        <v>2260</v>
      </c>
      <c r="C1030" s="9" t="s">
        <v>638</v>
      </c>
      <c r="D1030" s="9" t="s">
        <v>1</v>
      </c>
      <c r="E1030" s="9" t="s">
        <v>2</v>
      </c>
      <c r="F1030" s="9" t="s">
        <v>690</v>
      </c>
      <c r="G1030" s="9" t="s">
        <v>939</v>
      </c>
      <c r="H1030" s="25">
        <v>50000</v>
      </c>
      <c r="I1030" s="31">
        <v>14682</v>
      </c>
      <c r="J1030" s="20">
        <v>0.2936</v>
      </c>
      <c r="K1030" s="3">
        <f>SUM($H$2:H1030)</f>
        <v>50008900</v>
      </c>
      <c r="L1030" s="3">
        <f t="shared" si="17"/>
        <v>0</v>
      </c>
      <c r="M1030" s="3">
        <f>IF((K1030-SUM(L$2:L1030))&gt;$N$1,"",(K1030-SUM(L$2:L1030)))</f>
      </c>
    </row>
    <row r="1031" spans="1:13" ht="15">
      <c r="A1031" s="13">
        <v>1245</v>
      </c>
      <c r="B1031" s="9" t="s">
        <v>2260</v>
      </c>
      <c r="C1031" s="9" t="s">
        <v>963</v>
      </c>
      <c r="D1031" s="9" t="s">
        <v>5</v>
      </c>
      <c r="E1031" s="9" t="s">
        <v>6</v>
      </c>
      <c r="F1031" s="9" t="s">
        <v>690</v>
      </c>
      <c r="G1031" s="9" t="s">
        <v>939</v>
      </c>
      <c r="H1031" s="25">
        <v>50000</v>
      </c>
      <c r="I1031" s="31">
        <v>14630</v>
      </c>
      <c r="J1031" s="20">
        <v>0.2926</v>
      </c>
      <c r="K1031" s="3">
        <f>SUM($H$2:H1031)</f>
        <v>50058900</v>
      </c>
      <c r="L1031" s="3">
        <f t="shared" si="17"/>
        <v>0</v>
      </c>
      <c r="M1031" s="3">
        <f>IF((K1031-SUM(L$2:L1031))&gt;$N$1,"",(K1031-SUM(L$2:L1031)))</f>
      </c>
    </row>
    <row r="1032" spans="1:13" ht="15">
      <c r="A1032" s="13">
        <v>1246</v>
      </c>
      <c r="B1032" s="9" t="s">
        <v>2260</v>
      </c>
      <c r="C1032" s="9" t="s">
        <v>2567</v>
      </c>
      <c r="D1032" s="9" t="s">
        <v>7</v>
      </c>
      <c r="E1032" s="9" t="s">
        <v>8</v>
      </c>
      <c r="F1032" s="9" t="s">
        <v>690</v>
      </c>
      <c r="G1032" s="9" t="s">
        <v>939</v>
      </c>
      <c r="H1032" s="25">
        <v>50000</v>
      </c>
      <c r="I1032" s="31">
        <v>14584</v>
      </c>
      <c r="J1032" s="20">
        <v>0.2917</v>
      </c>
      <c r="K1032" s="3">
        <f>SUM($H$2:H1032)</f>
        <v>50108900</v>
      </c>
      <c r="L1032" s="3">
        <f t="shared" si="17"/>
        <v>0</v>
      </c>
      <c r="M1032" s="3">
        <f>IF((K1032-SUM(L$2:L1032))&gt;$N$1,"",(K1032-SUM(L$2:L1032)))</f>
      </c>
    </row>
    <row r="1033" spans="1:13" ht="15">
      <c r="A1033" s="13">
        <v>1247</v>
      </c>
      <c r="B1033" s="9" t="s">
        <v>2260</v>
      </c>
      <c r="C1033" s="9" t="s">
        <v>2456</v>
      </c>
      <c r="D1033" s="9" t="s">
        <v>12</v>
      </c>
      <c r="E1033" s="9" t="s">
        <v>13</v>
      </c>
      <c r="F1033" s="9" t="s">
        <v>690</v>
      </c>
      <c r="G1033" s="9" t="s">
        <v>939</v>
      </c>
      <c r="H1033" s="25">
        <v>50000</v>
      </c>
      <c r="I1033" s="31">
        <v>14544</v>
      </c>
      <c r="J1033" s="20">
        <v>0.2909</v>
      </c>
      <c r="K1033" s="3">
        <f>SUM($H$2:H1033)</f>
        <v>50158900</v>
      </c>
      <c r="L1033" s="3">
        <f t="shared" si="17"/>
        <v>0</v>
      </c>
      <c r="M1033" s="3">
        <f>IF((K1033-SUM(L$2:L1033))&gt;$N$1,"",(K1033-SUM(L$2:L1033)))</f>
      </c>
    </row>
    <row r="1034" spans="1:13" ht="15">
      <c r="A1034" s="13">
        <v>1248</v>
      </c>
      <c r="B1034" s="9" t="s">
        <v>2260</v>
      </c>
      <c r="C1034" s="9" t="s">
        <v>14</v>
      </c>
      <c r="D1034" s="9" t="s">
        <v>15</v>
      </c>
      <c r="E1034" s="9" t="s">
        <v>16</v>
      </c>
      <c r="F1034" s="9" t="s">
        <v>690</v>
      </c>
      <c r="G1034" s="9" t="s">
        <v>939</v>
      </c>
      <c r="H1034" s="25">
        <v>50000</v>
      </c>
      <c r="I1034" s="31">
        <v>14505</v>
      </c>
      <c r="J1034" s="20">
        <v>0.2901</v>
      </c>
      <c r="K1034" s="3">
        <f>SUM($H$2:H1034)</f>
        <v>50208900</v>
      </c>
      <c r="L1034" s="3">
        <f t="shared" si="17"/>
        <v>0</v>
      </c>
      <c r="M1034" s="3">
        <f>IF((K1034-SUM(L$2:L1034))&gt;$N$1,"",(K1034-SUM(L$2:L1034)))</f>
      </c>
    </row>
    <row r="1035" spans="1:13" ht="15">
      <c r="A1035" s="13">
        <v>1249</v>
      </c>
      <c r="B1035" s="9" t="s">
        <v>2260</v>
      </c>
      <c r="C1035" s="9" t="s">
        <v>3124</v>
      </c>
      <c r="D1035" s="9" t="s">
        <v>17</v>
      </c>
      <c r="E1035" s="9" t="s">
        <v>18</v>
      </c>
      <c r="F1035" s="9" t="s">
        <v>690</v>
      </c>
      <c r="G1035" s="9" t="s">
        <v>939</v>
      </c>
      <c r="H1035" s="25">
        <v>48500</v>
      </c>
      <c r="I1035" s="31">
        <v>14234</v>
      </c>
      <c r="J1035" s="20">
        <v>0.2935</v>
      </c>
      <c r="K1035" s="3">
        <f>SUM($H$2:H1035)</f>
        <v>50257400</v>
      </c>
      <c r="L1035" s="3">
        <f t="shared" si="17"/>
        <v>0</v>
      </c>
      <c r="M1035" s="3">
        <f>IF((K1035-SUM(L$2:L1035))&gt;$N$1,"",(K1035-SUM(L$2:L1035)))</f>
      </c>
    </row>
    <row r="1036" spans="1:13" ht="15">
      <c r="A1036" s="13">
        <v>1250</v>
      </c>
      <c r="B1036" s="9" t="s">
        <v>2260</v>
      </c>
      <c r="C1036" s="9" t="s">
        <v>2382</v>
      </c>
      <c r="D1036" s="9" t="s">
        <v>19</v>
      </c>
      <c r="E1036" s="9" t="s">
        <v>20</v>
      </c>
      <c r="F1036" s="9" t="s">
        <v>690</v>
      </c>
      <c r="G1036" s="9" t="s">
        <v>939</v>
      </c>
      <c r="H1036" s="25">
        <v>50000</v>
      </c>
      <c r="I1036" s="31">
        <v>14447</v>
      </c>
      <c r="J1036" s="20">
        <v>0.2889</v>
      </c>
      <c r="K1036" s="3">
        <f>SUM($H$2:H1036)</f>
        <v>50307400</v>
      </c>
      <c r="L1036" s="3">
        <f t="shared" si="17"/>
        <v>0</v>
      </c>
      <c r="M1036" s="3">
        <f>IF((K1036-SUM(L$2:L1036))&gt;$N$1,"",(K1036-SUM(L$2:L1036)))</f>
      </c>
    </row>
    <row r="1037" spans="1:13" ht="15">
      <c r="A1037" s="13">
        <v>1251</v>
      </c>
      <c r="B1037" s="9" t="s">
        <v>2260</v>
      </c>
      <c r="C1037" s="9" t="s">
        <v>2900</v>
      </c>
      <c r="D1037" s="9" t="s">
        <v>21</v>
      </c>
      <c r="E1037" s="9" t="s">
        <v>22</v>
      </c>
      <c r="F1037" s="9" t="s">
        <v>690</v>
      </c>
      <c r="G1037" s="9" t="s">
        <v>939</v>
      </c>
      <c r="H1037" s="25">
        <v>50000</v>
      </c>
      <c r="I1037" s="31">
        <v>14401</v>
      </c>
      <c r="J1037" s="20">
        <v>0.288</v>
      </c>
      <c r="K1037" s="3">
        <f>SUM($H$2:H1037)</f>
        <v>50357400</v>
      </c>
      <c r="L1037" s="3">
        <f t="shared" si="17"/>
        <v>0</v>
      </c>
      <c r="M1037" s="3">
        <f>IF((K1037-SUM(L$2:L1037))&gt;$N$1,"",(K1037-SUM(L$2:L1037)))</f>
      </c>
    </row>
    <row r="1038" spans="1:13" ht="15">
      <c r="A1038" s="13">
        <v>1252</v>
      </c>
      <c r="B1038" s="9" t="s">
        <v>2260</v>
      </c>
      <c r="C1038" s="9" t="s">
        <v>25</v>
      </c>
      <c r="D1038" s="9" t="s">
        <v>26</v>
      </c>
      <c r="E1038" s="9" t="s">
        <v>27</v>
      </c>
      <c r="F1038" s="9" t="s">
        <v>690</v>
      </c>
      <c r="G1038" s="9" t="s">
        <v>939</v>
      </c>
      <c r="H1038" s="25">
        <v>50000</v>
      </c>
      <c r="I1038" s="31">
        <v>14293</v>
      </c>
      <c r="J1038" s="20">
        <v>0.2859</v>
      </c>
      <c r="K1038" s="3">
        <f>SUM($H$2:H1038)</f>
        <v>50407400</v>
      </c>
      <c r="L1038" s="3">
        <f t="shared" si="17"/>
        <v>0</v>
      </c>
      <c r="M1038" s="3">
        <f>IF((K1038-SUM(L$2:L1038))&gt;$N$1,"",(K1038-SUM(L$2:L1038)))</f>
      </c>
    </row>
    <row r="1039" spans="1:13" ht="15">
      <c r="A1039" s="13">
        <v>1253</v>
      </c>
      <c r="B1039" s="9" t="s">
        <v>2260</v>
      </c>
      <c r="C1039" s="9" t="s">
        <v>2976</v>
      </c>
      <c r="D1039" s="9" t="s">
        <v>28</v>
      </c>
      <c r="E1039" s="9" t="s">
        <v>29</v>
      </c>
      <c r="F1039" s="9" t="s">
        <v>690</v>
      </c>
      <c r="G1039" s="9" t="s">
        <v>939</v>
      </c>
      <c r="H1039" s="25">
        <v>50000</v>
      </c>
      <c r="I1039" s="31">
        <v>14275</v>
      </c>
      <c r="J1039" s="20">
        <v>0.2855</v>
      </c>
      <c r="K1039" s="3">
        <f>SUM($H$2:H1039)</f>
        <v>50457400</v>
      </c>
      <c r="L1039" s="3">
        <f t="shared" si="17"/>
        <v>0</v>
      </c>
      <c r="M1039" s="3">
        <f>IF((K1039-SUM(L$2:L1039))&gt;$N$1,"",(K1039-SUM(L$2:L1039)))</f>
      </c>
    </row>
    <row r="1040" spans="1:13" ht="15">
      <c r="A1040" s="13">
        <v>1254</v>
      </c>
      <c r="B1040" s="9" t="s">
        <v>2260</v>
      </c>
      <c r="C1040" s="9" t="s">
        <v>2692</v>
      </c>
      <c r="D1040" s="9" t="s">
        <v>23</v>
      </c>
      <c r="E1040" s="9" t="s">
        <v>24</v>
      </c>
      <c r="F1040" s="9" t="s">
        <v>690</v>
      </c>
      <c r="G1040" s="9" t="s">
        <v>939</v>
      </c>
      <c r="H1040" s="25">
        <v>35000</v>
      </c>
      <c r="I1040" s="31">
        <v>11863</v>
      </c>
      <c r="J1040" s="20">
        <v>0.3389</v>
      </c>
      <c r="K1040" s="3">
        <f>SUM($H$2:H1040)</f>
        <v>50492400</v>
      </c>
      <c r="L1040" s="3">
        <f t="shared" si="17"/>
        <v>0</v>
      </c>
      <c r="M1040" s="3">
        <f>IF((K1040-SUM(L$2:L1040))&gt;$N$1,"",(K1040-SUM(L$2:L1040)))</f>
      </c>
    </row>
    <row r="1041" spans="1:13" ht="15">
      <c r="A1041" s="13">
        <v>1255</v>
      </c>
      <c r="B1041" s="9" t="s">
        <v>2260</v>
      </c>
      <c r="C1041" s="9" t="s">
        <v>3161</v>
      </c>
      <c r="D1041" s="9" t="s">
        <v>30</v>
      </c>
      <c r="E1041" s="9" t="s">
        <v>31</v>
      </c>
      <c r="F1041" s="9" t="s">
        <v>690</v>
      </c>
      <c r="G1041" s="9" t="s">
        <v>939</v>
      </c>
      <c r="H1041" s="25">
        <v>50000</v>
      </c>
      <c r="I1041" s="31">
        <v>14262</v>
      </c>
      <c r="J1041" s="20">
        <v>0.2852</v>
      </c>
      <c r="K1041" s="3">
        <f>SUM($H$2:H1041)</f>
        <v>50542400</v>
      </c>
      <c r="L1041" s="3">
        <f t="shared" si="17"/>
        <v>0</v>
      </c>
      <c r="M1041" s="3">
        <f>IF((K1041-SUM(L$2:L1041))&gt;$N$1,"",(K1041-SUM(L$2:L1041)))</f>
      </c>
    </row>
    <row r="1042" spans="1:13" ht="15">
      <c r="A1042" s="13">
        <v>1256</v>
      </c>
      <c r="B1042" s="9" t="s">
        <v>2260</v>
      </c>
      <c r="C1042" s="9" t="s">
        <v>32</v>
      </c>
      <c r="D1042" s="9" t="s">
        <v>33</v>
      </c>
      <c r="E1042" s="9" t="s">
        <v>34</v>
      </c>
      <c r="F1042" s="9" t="s">
        <v>690</v>
      </c>
      <c r="G1042" s="9" t="s">
        <v>939</v>
      </c>
      <c r="H1042" s="25">
        <v>50000</v>
      </c>
      <c r="I1042" s="31">
        <v>14259</v>
      </c>
      <c r="J1042" s="20">
        <v>0.2852</v>
      </c>
      <c r="K1042" s="3">
        <f>SUM($H$2:H1042)</f>
        <v>50592400</v>
      </c>
      <c r="L1042" s="3">
        <f t="shared" si="17"/>
        <v>0</v>
      </c>
      <c r="M1042" s="3">
        <f>IF((K1042-SUM(L$2:L1042))&gt;$N$1,"",(K1042-SUM(L$2:L1042)))</f>
      </c>
    </row>
    <row r="1043" spans="1:13" ht="15">
      <c r="A1043" s="13">
        <v>1257</v>
      </c>
      <c r="B1043" s="9" t="s">
        <v>2260</v>
      </c>
      <c r="C1043" s="9" t="s">
        <v>3213</v>
      </c>
      <c r="D1043" s="9" t="s">
        <v>35</v>
      </c>
      <c r="E1043" s="9" t="s">
        <v>36</v>
      </c>
      <c r="F1043" s="9" t="s">
        <v>690</v>
      </c>
      <c r="G1043" s="9" t="s">
        <v>939</v>
      </c>
      <c r="H1043" s="25">
        <v>50000</v>
      </c>
      <c r="I1043" s="31">
        <v>14220</v>
      </c>
      <c r="J1043" s="20">
        <v>0.2844</v>
      </c>
      <c r="K1043" s="3">
        <f>SUM($H$2:H1043)</f>
        <v>50642400</v>
      </c>
      <c r="L1043" s="3">
        <f t="shared" si="17"/>
        <v>0</v>
      </c>
      <c r="M1043" s="3">
        <f>IF((K1043-SUM(L$2:L1043))&gt;$N$1,"",(K1043-SUM(L$2:L1043)))</f>
      </c>
    </row>
    <row r="1044" spans="1:13" ht="15">
      <c r="A1044" s="13">
        <v>1258</v>
      </c>
      <c r="B1044" s="9" t="s">
        <v>2260</v>
      </c>
      <c r="C1044" s="9" t="s">
        <v>37</v>
      </c>
      <c r="D1044" s="9" t="s">
        <v>38</v>
      </c>
      <c r="E1044" s="9" t="s">
        <v>39</v>
      </c>
      <c r="F1044" s="9" t="s">
        <v>690</v>
      </c>
      <c r="G1044" s="9" t="s">
        <v>939</v>
      </c>
      <c r="H1044" s="25">
        <v>50000</v>
      </c>
      <c r="I1044" s="31">
        <v>14219</v>
      </c>
      <c r="J1044" s="20">
        <v>0.2844</v>
      </c>
      <c r="K1044" s="3">
        <f>SUM($H$2:H1044)</f>
        <v>50692400</v>
      </c>
      <c r="L1044" s="3">
        <f t="shared" si="17"/>
        <v>0</v>
      </c>
      <c r="M1044" s="3">
        <f>IF((K1044-SUM(L$2:L1044))&gt;$N$1,"",(K1044-SUM(L$2:L1044)))</f>
      </c>
    </row>
    <row r="1045" spans="1:13" ht="15">
      <c r="A1045" s="13">
        <v>1259</v>
      </c>
      <c r="B1045" s="9" t="s">
        <v>2260</v>
      </c>
      <c r="C1045" s="9" t="s">
        <v>37</v>
      </c>
      <c r="D1045" s="9" t="s">
        <v>40</v>
      </c>
      <c r="E1045" s="9" t="s">
        <v>41</v>
      </c>
      <c r="F1045" s="9" t="s">
        <v>690</v>
      </c>
      <c r="G1045" s="9" t="s">
        <v>939</v>
      </c>
      <c r="H1045" s="25">
        <v>50000</v>
      </c>
      <c r="I1045" s="31">
        <v>14219</v>
      </c>
      <c r="J1045" s="20">
        <v>0.2844</v>
      </c>
      <c r="K1045" s="3">
        <f>SUM($H$2:H1045)</f>
        <v>50742400</v>
      </c>
      <c r="L1045" s="3">
        <f t="shared" si="17"/>
        <v>0</v>
      </c>
      <c r="M1045" s="3">
        <f>IF((K1045-SUM(L$2:L1045))&gt;$N$1,"",(K1045-SUM(L$2:L1045)))</f>
      </c>
    </row>
    <row r="1046" spans="1:13" ht="15">
      <c r="A1046" s="13">
        <v>1260</v>
      </c>
      <c r="B1046" s="9" t="s">
        <v>2260</v>
      </c>
      <c r="C1046" s="9" t="s">
        <v>37</v>
      </c>
      <c r="D1046" s="9" t="s">
        <v>42</v>
      </c>
      <c r="E1046" s="9" t="s">
        <v>43</v>
      </c>
      <c r="F1046" s="9" t="s">
        <v>690</v>
      </c>
      <c r="G1046" s="9" t="s">
        <v>939</v>
      </c>
      <c r="H1046" s="25">
        <v>50000</v>
      </c>
      <c r="I1046" s="31">
        <v>14219</v>
      </c>
      <c r="J1046" s="20">
        <v>0.2844</v>
      </c>
      <c r="K1046" s="3">
        <f>SUM($H$2:H1046)</f>
        <v>50792400</v>
      </c>
      <c r="L1046" s="3">
        <f t="shared" si="17"/>
        <v>0</v>
      </c>
      <c r="M1046" s="3">
        <f>IF((K1046-SUM(L$2:L1046))&gt;$N$1,"",(K1046-SUM(L$2:L1046)))</f>
      </c>
    </row>
    <row r="1047" spans="1:13" ht="15">
      <c r="A1047" s="13">
        <v>1261</v>
      </c>
      <c r="B1047" s="9" t="s">
        <v>2260</v>
      </c>
      <c r="C1047" s="9" t="s">
        <v>44</v>
      </c>
      <c r="D1047" s="9" t="s">
        <v>45</v>
      </c>
      <c r="E1047" s="9" t="s">
        <v>46</v>
      </c>
      <c r="F1047" s="9" t="s">
        <v>690</v>
      </c>
      <c r="G1047" s="9" t="s">
        <v>939</v>
      </c>
      <c r="H1047" s="25">
        <v>50000</v>
      </c>
      <c r="I1047" s="31">
        <v>14139</v>
      </c>
      <c r="J1047" s="20">
        <v>0.2828</v>
      </c>
      <c r="K1047" s="3">
        <f>SUM($H$2:H1047)</f>
        <v>50842400</v>
      </c>
      <c r="L1047" s="3">
        <f t="shared" si="17"/>
        <v>0</v>
      </c>
      <c r="M1047" s="3">
        <f>IF((K1047-SUM(L$2:L1047))&gt;$N$1,"",(K1047-SUM(L$2:L1047)))</f>
      </c>
    </row>
    <row r="1048" spans="1:13" ht="15">
      <c r="A1048" s="13">
        <v>1262</v>
      </c>
      <c r="B1048" s="9" t="s">
        <v>2260</v>
      </c>
      <c r="C1048" s="9" t="s">
        <v>1083</v>
      </c>
      <c r="D1048" s="9" t="s">
        <v>47</v>
      </c>
      <c r="E1048" s="9" t="s">
        <v>48</v>
      </c>
      <c r="F1048" s="9" t="s">
        <v>690</v>
      </c>
      <c r="G1048" s="9" t="s">
        <v>939</v>
      </c>
      <c r="H1048" s="25">
        <v>50000</v>
      </c>
      <c r="I1048" s="31">
        <v>14137</v>
      </c>
      <c r="J1048" s="20">
        <v>0.2827</v>
      </c>
      <c r="K1048" s="3">
        <f>SUM($H$2:H1048)</f>
        <v>50892400</v>
      </c>
      <c r="L1048" s="3">
        <f t="shared" si="17"/>
        <v>0</v>
      </c>
      <c r="M1048" s="3">
        <f>IF((K1048-SUM(L$2:L1048))&gt;$N$1,"",(K1048-SUM(L$2:L1048)))</f>
      </c>
    </row>
    <row r="1049" spans="1:13" ht="15">
      <c r="A1049" s="13">
        <v>1263</v>
      </c>
      <c r="B1049" s="9" t="s">
        <v>2260</v>
      </c>
      <c r="C1049" s="9" t="s">
        <v>2801</v>
      </c>
      <c r="D1049" s="9" t="s">
        <v>49</v>
      </c>
      <c r="E1049" s="9" t="s">
        <v>50</v>
      </c>
      <c r="F1049" s="9" t="s">
        <v>690</v>
      </c>
      <c r="G1049" s="9" t="s">
        <v>939</v>
      </c>
      <c r="H1049" s="25">
        <v>50000</v>
      </c>
      <c r="I1049" s="31">
        <v>14086</v>
      </c>
      <c r="J1049" s="20">
        <v>0.2817</v>
      </c>
      <c r="K1049" s="3">
        <f>SUM($H$2:H1049)</f>
        <v>50942400</v>
      </c>
      <c r="L1049" s="3">
        <f t="shared" si="17"/>
        <v>0</v>
      </c>
      <c r="M1049" s="3">
        <f>IF((K1049-SUM(L$2:L1049))&gt;$N$1,"",(K1049-SUM(L$2:L1049)))</f>
      </c>
    </row>
    <row r="1050" spans="1:13" ht="15">
      <c r="A1050" s="13">
        <v>1264</v>
      </c>
      <c r="B1050" s="9" t="s">
        <v>2260</v>
      </c>
      <c r="C1050" s="9" t="s">
        <v>3213</v>
      </c>
      <c r="D1050" s="9" t="s">
        <v>51</v>
      </c>
      <c r="E1050" s="9" t="s">
        <v>52</v>
      </c>
      <c r="F1050" s="9" t="s">
        <v>690</v>
      </c>
      <c r="G1050" s="9" t="s">
        <v>939</v>
      </c>
      <c r="H1050" s="25">
        <v>50000</v>
      </c>
      <c r="I1050" s="31">
        <v>14034</v>
      </c>
      <c r="J1050" s="20">
        <v>0.2807</v>
      </c>
      <c r="K1050" s="3">
        <f>SUM($H$2:H1050)</f>
        <v>50992400</v>
      </c>
      <c r="L1050" s="3">
        <f t="shared" si="17"/>
        <v>0</v>
      </c>
      <c r="M1050" s="3">
        <f>IF((K1050-SUM(L$2:L1050))&gt;$N$1,"",(K1050-SUM(L$2:L1050)))</f>
      </c>
    </row>
    <row r="1051" spans="1:13" ht="15">
      <c r="A1051" s="13">
        <v>1265</v>
      </c>
      <c r="B1051" s="9" t="s">
        <v>2260</v>
      </c>
      <c r="C1051" s="9" t="s">
        <v>53</v>
      </c>
      <c r="D1051" s="9" t="s">
        <v>54</v>
      </c>
      <c r="E1051" s="9" t="s">
        <v>55</v>
      </c>
      <c r="F1051" s="9" t="s">
        <v>690</v>
      </c>
      <c r="G1051" s="9" t="s">
        <v>939</v>
      </c>
      <c r="H1051" s="25">
        <v>50000</v>
      </c>
      <c r="I1051" s="31">
        <v>14014</v>
      </c>
      <c r="J1051" s="20">
        <v>0.2803</v>
      </c>
      <c r="K1051" s="3">
        <f>SUM($H$2:H1051)</f>
        <v>51042400</v>
      </c>
      <c r="L1051" s="3">
        <f t="shared" si="17"/>
        <v>0</v>
      </c>
      <c r="M1051" s="3">
        <f>IF((K1051-SUM(L$2:L1051))&gt;$N$1,"",(K1051-SUM(L$2:L1051)))</f>
      </c>
    </row>
    <row r="1052" spans="1:13" ht="15">
      <c r="A1052" s="13">
        <v>1266</v>
      </c>
      <c r="B1052" s="9" t="s">
        <v>2260</v>
      </c>
      <c r="C1052" s="9" t="s">
        <v>2863</v>
      </c>
      <c r="D1052" s="9" t="s">
        <v>56</v>
      </c>
      <c r="E1052" s="9" t="s">
        <v>57</v>
      </c>
      <c r="F1052" s="9" t="s">
        <v>690</v>
      </c>
      <c r="G1052" s="9" t="s">
        <v>939</v>
      </c>
      <c r="H1052" s="25">
        <v>50000</v>
      </c>
      <c r="I1052" s="31">
        <v>14008</v>
      </c>
      <c r="J1052" s="20">
        <v>0.2802</v>
      </c>
      <c r="K1052" s="3">
        <f>SUM($H$2:H1052)</f>
        <v>51092400</v>
      </c>
      <c r="L1052" s="3">
        <f t="shared" si="17"/>
        <v>0</v>
      </c>
      <c r="M1052" s="3">
        <f>IF((K1052-SUM(L$2:L1052))&gt;$N$1,"",(K1052-SUM(L$2:L1052)))</f>
      </c>
    </row>
    <row r="1053" spans="1:13" ht="15">
      <c r="A1053" s="13">
        <v>1267</v>
      </c>
      <c r="B1053" s="9" t="s">
        <v>2260</v>
      </c>
      <c r="C1053" s="9" t="s">
        <v>897</v>
      </c>
      <c r="D1053" s="9" t="s">
        <v>58</v>
      </c>
      <c r="E1053" s="9" t="s">
        <v>59</v>
      </c>
      <c r="F1053" s="9" t="s">
        <v>690</v>
      </c>
      <c r="G1053" s="9" t="s">
        <v>939</v>
      </c>
      <c r="H1053" s="25">
        <v>50000</v>
      </c>
      <c r="I1053" s="31">
        <v>13998</v>
      </c>
      <c r="J1053" s="20">
        <v>0.28</v>
      </c>
      <c r="K1053" s="3">
        <f>SUM($H$2:H1053)</f>
        <v>51142400</v>
      </c>
      <c r="L1053" s="3">
        <f t="shared" si="17"/>
        <v>0</v>
      </c>
      <c r="M1053" s="3">
        <f>IF((K1053-SUM(L$2:L1053))&gt;$N$1,"",(K1053-SUM(L$2:L1053)))</f>
      </c>
    </row>
    <row r="1054" spans="1:13" ht="15">
      <c r="A1054" s="13">
        <v>1268</v>
      </c>
      <c r="B1054" s="9" t="s">
        <v>2260</v>
      </c>
      <c r="C1054" s="9" t="s">
        <v>37</v>
      </c>
      <c r="D1054" s="9" t="s">
        <v>60</v>
      </c>
      <c r="E1054" s="9" t="s">
        <v>61</v>
      </c>
      <c r="F1054" s="9" t="s">
        <v>690</v>
      </c>
      <c r="G1054" s="9" t="s">
        <v>939</v>
      </c>
      <c r="H1054" s="25">
        <v>50000</v>
      </c>
      <c r="I1054" s="31">
        <v>13995</v>
      </c>
      <c r="J1054" s="20">
        <v>0.2799</v>
      </c>
      <c r="K1054" s="3">
        <f>SUM($H$2:H1054)</f>
        <v>51192400</v>
      </c>
      <c r="L1054" s="3">
        <f t="shared" si="17"/>
        <v>0</v>
      </c>
      <c r="M1054" s="3">
        <f>IF((K1054-SUM(L$2:L1054))&gt;$N$1,"",(K1054-SUM(L$2:L1054)))</f>
      </c>
    </row>
    <row r="1055" spans="1:13" ht="15">
      <c r="A1055" s="13">
        <v>1270</v>
      </c>
      <c r="B1055" s="9" t="s">
        <v>2260</v>
      </c>
      <c r="C1055" s="9" t="s">
        <v>2877</v>
      </c>
      <c r="D1055" s="9" t="s">
        <v>62</v>
      </c>
      <c r="E1055" s="9" t="s">
        <v>63</v>
      </c>
      <c r="F1055" s="9" t="s">
        <v>690</v>
      </c>
      <c r="G1055" s="9" t="s">
        <v>939</v>
      </c>
      <c r="H1055" s="25">
        <v>50000</v>
      </c>
      <c r="I1055" s="31">
        <v>13951</v>
      </c>
      <c r="J1055" s="20">
        <v>0.279</v>
      </c>
      <c r="K1055" s="3">
        <f>SUM($H$2:H1055)</f>
        <v>51242400</v>
      </c>
      <c r="L1055" s="3">
        <f t="shared" si="17"/>
        <v>0</v>
      </c>
      <c r="M1055" s="3">
        <f>IF((K1055-SUM(L$2:L1055))&gt;$N$1,"",(K1055-SUM(L$2:L1055)))</f>
      </c>
    </row>
    <row r="1056" spans="1:13" ht="15">
      <c r="A1056" s="13">
        <v>1271</v>
      </c>
      <c r="B1056" s="9" t="s">
        <v>2260</v>
      </c>
      <c r="C1056" s="9" t="s">
        <v>64</v>
      </c>
      <c r="D1056" s="9" t="s">
        <v>65</v>
      </c>
      <c r="E1056" s="9" t="s">
        <v>66</v>
      </c>
      <c r="F1056" s="9" t="s">
        <v>690</v>
      </c>
      <c r="G1056" s="9" t="s">
        <v>939</v>
      </c>
      <c r="H1056" s="25">
        <v>50000</v>
      </c>
      <c r="I1056" s="31">
        <v>13892</v>
      </c>
      <c r="J1056" s="20">
        <v>0.2778</v>
      </c>
      <c r="K1056" s="3">
        <f>SUM($H$2:H1056)</f>
        <v>51292400</v>
      </c>
      <c r="L1056" s="3">
        <f t="shared" si="17"/>
        <v>0</v>
      </c>
      <c r="M1056" s="3">
        <f>IF((K1056-SUM(L$2:L1056))&gt;$N$1,"",(K1056-SUM(L$2:L1056)))</f>
      </c>
    </row>
    <row r="1057" spans="1:13" ht="15">
      <c r="A1057" s="13">
        <v>1272</v>
      </c>
      <c r="B1057" s="9" t="s">
        <v>2260</v>
      </c>
      <c r="C1057" s="9" t="s">
        <v>3103</v>
      </c>
      <c r="D1057" s="9" t="s">
        <v>67</v>
      </c>
      <c r="E1057" s="9" t="s">
        <v>68</v>
      </c>
      <c r="F1057" s="9" t="s">
        <v>690</v>
      </c>
      <c r="G1057" s="9" t="s">
        <v>939</v>
      </c>
      <c r="H1057" s="25">
        <v>50000</v>
      </c>
      <c r="I1057" s="31">
        <v>13842</v>
      </c>
      <c r="J1057" s="20">
        <v>0.2768</v>
      </c>
      <c r="K1057" s="3">
        <f>SUM($H$2:H1057)</f>
        <v>51342400</v>
      </c>
      <c r="L1057" s="3">
        <f t="shared" si="17"/>
        <v>0</v>
      </c>
      <c r="M1057" s="3">
        <f>IF((K1057-SUM(L$2:L1057))&gt;$N$1,"",(K1057-SUM(L$2:L1057)))</f>
      </c>
    </row>
    <row r="1058" spans="1:13" ht="15">
      <c r="A1058" s="13">
        <v>1273</v>
      </c>
      <c r="B1058" s="9" t="s">
        <v>2260</v>
      </c>
      <c r="C1058" s="9" t="s">
        <v>1249</v>
      </c>
      <c r="D1058" s="9" t="s">
        <v>69</v>
      </c>
      <c r="E1058" s="9" t="s">
        <v>70</v>
      </c>
      <c r="F1058" s="9" t="s">
        <v>690</v>
      </c>
      <c r="G1058" s="9" t="s">
        <v>939</v>
      </c>
      <c r="H1058" s="25">
        <v>50000</v>
      </c>
      <c r="I1058" s="31">
        <v>13823</v>
      </c>
      <c r="J1058" s="20">
        <v>0.2765</v>
      </c>
      <c r="K1058" s="3">
        <f>SUM($H$2:H1058)</f>
        <v>51392400</v>
      </c>
      <c r="L1058" s="3">
        <f t="shared" si="17"/>
        <v>0</v>
      </c>
      <c r="M1058" s="3">
        <f>IF((K1058-SUM(L$2:L1058))&gt;$N$1,"",(K1058-SUM(L$2:L1058)))</f>
      </c>
    </row>
    <row r="1059" spans="1:13" ht="15">
      <c r="A1059" s="13">
        <v>1275</v>
      </c>
      <c r="B1059" s="9" t="s">
        <v>2260</v>
      </c>
      <c r="C1059" s="9" t="s">
        <v>1030</v>
      </c>
      <c r="D1059" s="9" t="s">
        <v>71</v>
      </c>
      <c r="E1059" s="9" t="s">
        <v>72</v>
      </c>
      <c r="F1059" s="9" t="s">
        <v>690</v>
      </c>
      <c r="G1059" s="9" t="s">
        <v>939</v>
      </c>
      <c r="H1059" s="25">
        <v>50000</v>
      </c>
      <c r="I1059" s="31">
        <v>13726</v>
      </c>
      <c r="J1059" s="20">
        <v>0.2745</v>
      </c>
      <c r="K1059" s="3">
        <f>SUM($H$2:H1059)</f>
        <v>51442400</v>
      </c>
      <c r="L1059" s="3">
        <f t="shared" si="17"/>
        <v>0</v>
      </c>
      <c r="M1059" s="3">
        <f>IF((K1059-SUM(L$2:L1059))&gt;$N$1,"",(K1059-SUM(L$2:L1059)))</f>
      </c>
    </row>
    <row r="1060" spans="1:13" ht="15">
      <c r="A1060" s="13">
        <v>1276</v>
      </c>
      <c r="B1060" s="9" t="s">
        <v>2260</v>
      </c>
      <c r="C1060" s="9" t="s">
        <v>3213</v>
      </c>
      <c r="D1060" s="9" t="s">
        <v>73</v>
      </c>
      <c r="E1060" s="9" t="s">
        <v>74</v>
      </c>
      <c r="F1060" s="9" t="s">
        <v>690</v>
      </c>
      <c r="G1060" s="9" t="s">
        <v>939</v>
      </c>
      <c r="H1060" s="25">
        <v>50000</v>
      </c>
      <c r="I1060" s="31">
        <v>13699</v>
      </c>
      <c r="J1060" s="20">
        <v>0.274</v>
      </c>
      <c r="K1060" s="3">
        <f>SUM($H$2:H1060)</f>
        <v>51492400</v>
      </c>
      <c r="L1060" s="3">
        <f t="shared" si="17"/>
        <v>0</v>
      </c>
      <c r="M1060" s="3">
        <f>IF((K1060-SUM(L$2:L1060))&gt;$N$1,"",(K1060-SUM(L$2:L1060)))</f>
      </c>
    </row>
    <row r="1061" spans="1:13" ht="15">
      <c r="A1061" s="13">
        <v>1277</v>
      </c>
      <c r="B1061" s="9" t="s">
        <v>2260</v>
      </c>
      <c r="C1061" s="9" t="s">
        <v>3213</v>
      </c>
      <c r="D1061" s="9" t="s">
        <v>75</v>
      </c>
      <c r="E1061" s="9" t="s">
        <v>1901</v>
      </c>
      <c r="F1061" s="9" t="s">
        <v>690</v>
      </c>
      <c r="G1061" s="9" t="s">
        <v>939</v>
      </c>
      <c r="H1061" s="25">
        <v>50000</v>
      </c>
      <c r="I1061" s="31">
        <v>13658</v>
      </c>
      <c r="J1061" s="20">
        <v>0.2732</v>
      </c>
      <c r="K1061" s="3">
        <f>SUM($H$2:H1061)</f>
        <v>51542400</v>
      </c>
      <c r="L1061" s="3">
        <f aca="true" t="shared" si="18" ref="L1061:L1124">IF(OR(G1061="canceled",G1061="hold"),H1061,0)</f>
        <v>0</v>
      </c>
      <c r="M1061" s="3">
        <f>IF((K1061-SUM(L$2:L1061))&gt;$N$1,"",(K1061-SUM(L$2:L1061)))</f>
      </c>
    </row>
    <row r="1062" spans="1:13" ht="15">
      <c r="A1062" s="13">
        <v>1278</v>
      </c>
      <c r="B1062" s="9" t="s">
        <v>2260</v>
      </c>
      <c r="C1062" s="9" t="s">
        <v>2877</v>
      </c>
      <c r="D1062" s="9" t="s">
        <v>1902</v>
      </c>
      <c r="E1062" s="9" t="s">
        <v>1903</v>
      </c>
      <c r="F1062" s="9" t="s">
        <v>690</v>
      </c>
      <c r="G1062" s="9" t="s">
        <v>939</v>
      </c>
      <c r="H1062" s="25">
        <v>50000</v>
      </c>
      <c r="I1062" s="31">
        <v>13628</v>
      </c>
      <c r="J1062" s="20">
        <v>0.2726</v>
      </c>
      <c r="K1062" s="3">
        <f>SUM($H$2:H1062)</f>
        <v>51592400</v>
      </c>
      <c r="L1062" s="3">
        <f t="shared" si="18"/>
        <v>0</v>
      </c>
      <c r="M1062" s="3">
        <f>IF((K1062-SUM(L$2:L1062))&gt;$N$1,"",(K1062-SUM(L$2:L1062)))</f>
      </c>
    </row>
    <row r="1063" spans="1:13" ht="15">
      <c r="A1063" s="13">
        <v>1279</v>
      </c>
      <c r="B1063" s="9" t="s">
        <v>2260</v>
      </c>
      <c r="C1063" s="9" t="s">
        <v>827</v>
      </c>
      <c r="D1063" s="9" t="s">
        <v>1904</v>
      </c>
      <c r="E1063" s="9" t="s">
        <v>1905</v>
      </c>
      <c r="F1063" s="9" t="s">
        <v>690</v>
      </c>
      <c r="G1063" s="9" t="s">
        <v>939</v>
      </c>
      <c r="H1063" s="25">
        <v>50000</v>
      </c>
      <c r="I1063" s="31">
        <v>13613</v>
      </c>
      <c r="J1063" s="20">
        <v>0.2723</v>
      </c>
      <c r="K1063" s="3">
        <f>SUM($H$2:H1063)</f>
        <v>51642400</v>
      </c>
      <c r="L1063" s="3">
        <f t="shared" si="18"/>
        <v>0</v>
      </c>
      <c r="M1063" s="3">
        <f>IF((K1063-SUM(L$2:L1063))&gt;$N$1,"",(K1063-SUM(L$2:L1063)))</f>
      </c>
    </row>
    <row r="1064" spans="1:13" ht="15">
      <c r="A1064" s="13">
        <v>1280</v>
      </c>
      <c r="B1064" s="9" t="s">
        <v>2260</v>
      </c>
      <c r="C1064" s="9" t="s">
        <v>827</v>
      </c>
      <c r="D1064" s="9" t="s">
        <v>1906</v>
      </c>
      <c r="E1064" s="9" t="s">
        <v>1907</v>
      </c>
      <c r="F1064" s="9" t="s">
        <v>690</v>
      </c>
      <c r="G1064" s="9" t="s">
        <v>939</v>
      </c>
      <c r="H1064" s="25">
        <v>50000</v>
      </c>
      <c r="I1064" s="31">
        <v>13613</v>
      </c>
      <c r="J1064" s="20">
        <v>0.2723</v>
      </c>
      <c r="K1064" s="3">
        <f>SUM($H$2:H1064)</f>
        <v>51692400</v>
      </c>
      <c r="L1064" s="3">
        <f t="shared" si="18"/>
        <v>0</v>
      </c>
      <c r="M1064" s="3">
        <f>IF((K1064-SUM(L$2:L1064))&gt;$N$1,"",(K1064-SUM(L$2:L1064)))</f>
      </c>
    </row>
    <row r="1065" spans="1:13" ht="15">
      <c r="A1065" s="13">
        <v>1281</v>
      </c>
      <c r="B1065" s="9" t="s">
        <v>2260</v>
      </c>
      <c r="C1065" s="9" t="s">
        <v>827</v>
      </c>
      <c r="D1065" s="9" t="s">
        <v>1910</v>
      </c>
      <c r="E1065" s="9" t="s">
        <v>1911</v>
      </c>
      <c r="F1065" s="9" t="s">
        <v>690</v>
      </c>
      <c r="G1065" s="9" t="s">
        <v>939</v>
      </c>
      <c r="H1065" s="25">
        <v>50000</v>
      </c>
      <c r="I1065" s="31">
        <v>13613</v>
      </c>
      <c r="J1065" s="20">
        <v>0.2723</v>
      </c>
      <c r="K1065" s="3">
        <f>SUM($H$2:H1065)</f>
        <v>51742400</v>
      </c>
      <c r="L1065" s="3">
        <f t="shared" si="18"/>
        <v>0</v>
      </c>
      <c r="M1065" s="3">
        <f>IF((K1065-SUM(L$2:L1065))&gt;$N$1,"",(K1065-SUM(L$2:L1065)))</f>
      </c>
    </row>
    <row r="1066" spans="1:13" ht="15">
      <c r="A1066" s="13">
        <v>1282</v>
      </c>
      <c r="B1066" s="9" t="s">
        <v>2260</v>
      </c>
      <c r="C1066" s="9" t="s">
        <v>2342</v>
      </c>
      <c r="D1066" s="9" t="s">
        <v>1908</v>
      </c>
      <c r="E1066" s="9" t="s">
        <v>1909</v>
      </c>
      <c r="F1066" s="9" t="s">
        <v>690</v>
      </c>
      <c r="G1066" s="9" t="s">
        <v>939</v>
      </c>
      <c r="H1066" s="25">
        <v>40000</v>
      </c>
      <c r="I1066" s="31">
        <v>12173</v>
      </c>
      <c r="J1066" s="20">
        <v>0.3043</v>
      </c>
      <c r="K1066" s="3">
        <f>SUM($H$2:H1066)</f>
        <v>51782400</v>
      </c>
      <c r="L1066" s="3">
        <f t="shared" si="18"/>
        <v>0</v>
      </c>
      <c r="M1066" s="3">
        <f>IF((K1066-SUM(L$2:L1066))&gt;$N$1,"",(K1066-SUM(L$2:L1066)))</f>
      </c>
    </row>
    <row r="1067" spans="1:13" ht="15">
      <c r="A1067" s="13">
        <v>1283</v>
      </c>
      <c r="B1067" s="9" t="s">
        <v>2260</v>
      </c>
      <c r="C1067" s="9" t="s">
        <v>827</v>
      </c>
      <c r="D1067" s="9" t="s">
        <v>1912</v>
      </c>
      <c r="E1067" s="9" t="s">
        <v>1913</v>
      </c>
      <c r="F1067" s="9" t="s">
        <v>690</v>
      </c>
      <c r="G1067" s="9" t="s">
        <v>939</v>
      </c>
      <c r="H1067" s="25">
        <v>50000</v>
      </c>
      <c r="I1067" s="31">
        <v>13613</v>
      </c>
      <c r="J1067" s="20">
        <v>0.2723</v>
      </c>
      <c r="K1067" s="3">
        <f>SUM($H$2:H1067)</f>
        <v>51832400</v>
      </c>
      <c r="L1067" s="3">
        <f t="shared" si="18"/>
        <v>0</v>
      </c>
      <c r="M1067" s="3">
        <f>IF((K1067-SUM(L$2:L1067))&gt;$N$1,"",(K1067-SUM(L$2:L1067)))</f>
      </c>
    </row>
    <row r="1068" spans="1:13" ht="15">
      <c r="A1068" s="13">
        <v>1284</v>
      </c>
      <c r="B1068" s="9" t="s">
        <v>2260</v>
      </c>
      <c r="C1068" s="9" t="s">
        <v>827</v>
      </c>
      <c r="D1068" s="9" t="s">
        <v>1914</v>
      </c>
      <c r="E1068" s="9" t="s">
        <v>1915</v>
      </c>
      <c r="F1068" s="9" t="s">
        <v>690</v>
      </c>
      <c r="G1068" s="9" t="s">
        <v>939</v>
      </c>
      <c r="H1068" s="25">
        <v>50000</v>
      </c>
      <c r="I1068" s="31">
        <v>13613</v>
      </c>
      <c r="J1068" s="20">
        <v>0.2723</v>
      </c>
      <c r="K1068" s="3">
        <f>SUM($H$2:H1068)</f>
        <v>51882400</v>
      </c>
      <c r="L1068" s="3">
        <f t="shared" si="18"/>
        <v>0</v>
      </c>
      <c r="M1068" s="3">
        <f>IF((K1068-SUM(L$2:L1068))&gt;$N$1,"",(K1068-SUM(L$2:L1068)))</f>
      </c>
    </row>
    <row r="1069" spans="1:13" ht="15">
      <c r="A1069" s="13">
        <v>1285</v>
      </c>
      <c r="B1069" s="9" t="s">
        <v>2260</v>
      </c>
      <c r="C1069" s="9" t="s">
        <v>1083</v>
      </c>
      <c r="D1069" s="9" t="s">
        <v>1916</v>
      </c>
      <c r="E1069" s="9" t="s">
        <v>1917</v>
      </c>
      <c r="F1069" s="9" t="s">
        <v>690</v>
      </c>
      <c r="G1069" s="9" t="s">
        <v>939</v>
      </c>
      <c r="H1069" s="25">
        <v>50000</v>
      </c>
      <c r="I1069" s="31">
        <v>13578</v>
      </c>
      <c r="J1069" s="20">
        <v>0.2716</v>
      </c>
      <c r="K1069" s="3">
        <f>SUM($H$2:H1069)</f>
        <v>51932400</v>
      </c>
      <c r="L1069" s="3">
        <f t="shared" si="18"/>
        <v>0</v>
      </c>
      <c r="M1069" s="3">
        <f>IF((K1069-SUM(L$2:L1069))&gt;$N$1,"",(K1069-SUM(L$2:L1069)))</f>
      </c>
    </row>
    <row r="1070" spans="1:13" ht="15">
      <c r="A1070" s="13">
        <v>1286</v>
      </c>
      <c r="B1070" s="9" t="s">
        <v>2260</v>
      </c>
      <c r="C1070" s="9" t="s">
        <v>911</v>
      </c>
      <c r="D1070" s="9" t="s">
        <v>1918</v>
      </c>
      <c r="E1070" s="9" t="s">
        <v>1919</v>
      </c>
      <c r="F1070" s="9" t="s">
        <v>690</v>
      </c>
      <c r="G1070" s="9" t="s">
        <v>939</v>
      </c>
      <c r="H1070" s="25">
        <v>48500</v>
      </c>
      <c r="I1070" s="31">
        <v>13333</v>
      </c>
      <c r="J1070" s="20">
        <v>0.2749</v>
      </c>
      <c r="K1070" s="3">
        <f>SUM($H$2:H1070)</f>
        <v>51980900</v>
      </c>
      <c r="L1070" s="3">
        <f t="shared" si="18"/>
        <v>0</v>
      </c>
      <c r="M1070" s="3">
        <f>IF((K1070-SUM(L$2:L1070))&gt;$N$1,"",(K1070-SUM(L$2:L1070)))</f>
      </c>
    </row>
    <row r="1071" spans="1:13" ht="15">
      <c r="A1071" s="13">
        <v>1288</v>
      </c>
      <c r="B1071" s="9" t="s">
        <v>2260</v>
      </c>
      <c r="C1071" s="9" t="s">
        <v>1277</v>
      </c>
      <c r="D1071" s="9" t="s">
        <v>1920</v>
      </c>
      <c r="E1071" s="9" t="s">
        <v>1921</v>
      </c>
      <c r="F1071" s="9" t="s">
        <v>690</v>
      </c>
      <c r="G1071" s="9" t="s">
        <v>939</v>
      </c>
      <c r="H1071" s="25">
        <v>50000</v>
      </c>
      <c r="I1071" s="31">
        <v>13559</v>
      </c>
      <c r="J1071" s="20">
        <v>0.2712</v>
      </c>
      <c r="K1071" s="3">
        <f>SUM($H$2:H1071)</f>
        <v>52030900</v>
      </c>
      <c r="L1071" s="3">
        <f t="shared" si="18"/>
        <v>0</v>
      </c>
      <c r="M1071" s="3">
        <f>IF((K1071-SUM(L$2:L1071))&gt;$N$1,"",(K1071-SUM(L$2:L1071)))</f>
      </c>
    </row>
    <row r="1072" spans="1:13" ht="15">
      <c r="A1072" s="13">
        <v>1290</v>
      </c>
      <c r="B1072" s="9" t="s">
        <v>2260</v>
      </c>
      <c r="C1072" s="9" t="s">
        <v>687</v>
      </c>
      <c r="D1072" s="9" t="s">
        <v>1922</v>
      </c>
      <c r="E1072" s="9" t="s">
        <v>1923</v>
      </c>
      <c r="F1072" s="9" t="s">
        <v>690</v>
      </c>
      <c r="G1072" s="9" t="s">
        <v>939</v>
      </c>
      <c r="H1072" s="25">
        <v>50000</v>
      </c>
      <c r="I1072" s="31">
        <v>13546</v>
      </c>
      <c r="J1072" s="20">
        <v>0.2709</v>
      </c>
      <c r="K1072" s="3">
        <f>SUM($H$2:H1072)</f>
        <v>52080900</v>
      </c>
      <c r="L1072" s="3">
        <f t="shared" si="18"/>
        <v>0</v>
      </c>
      <c r="M1072" s="3">
        <f>IF((K1072-SUM(L$2:L1072))&gt;$N$1,"",(K1072-SUM(L$2:L1072)))</f>
      </c>
    </row>
    <row r="1073" spans="1:13" ht="15">
      <c r="A1073" s="13">
        <v>1292</v>
      </c>
      <c r="B1073" s="9" t="s">
        <v>2260</v>
      </c>
      <c r="C1073" s="9" t="s">
        <v>2787</v>
      </c>
      <c r="D1073" s="9" t="s">
        <v>1924</v>
      </c>
      <c r="E1073" s="9" t="s">
        <v>1925</v>
      </c>
      <c r="F1073" s="9" t="s">
        <v>690</v>
      </c>
      <c r="G1073" s="9" t="s">
        <v>939</v>
      </c>
      <c r="H1073" s="25">
        <v>50000</v>
      </c>
      <c r="I1073" s="31">
        <v>13509</v>
      </c>
      <c r="J1073" s="20">
        <v>0.2702</v>
      </c>
      <c r="K1073" s="3">
        <f>SUM($H$2:H1073)</f>
        <v>52130900</v>
      </c>
      <c r="L1073" s="3">
        <f t="shared" si="18"/>
        <v>0</v>
      </c>
      <c r="M1073" s="3">
        <f>IF((K1073-SUM(L$2:L1073))&gt;$N$1,"",(K1073-SUM(L$2:L1073)))</f>
      </c>
    </row>
    <row r="1074" spans="1:13" ht="15">
      <c r="A1074" s="13">
        <v>1294</v>
      </c>
      <c r="B1074" s="9" t="s">
        <v>2260</v>
      </c>
      <c r="C1074" s="9" t="s">
        <v>1083</v>
      </c>
      <c r="D1074" s="9" t="s">
        <v>1926</v>
      </c>
      <c r="E1074" s="9" t="s">
        <v>1927</v>
      </c>
      <c r="F1074" s="9" t="s">
        <v>690</v>
      </c>
      <c r="G1074" s="9" t="s">
        <v>939</v>
      </c>
      <c r="H1074" s="25">
        <v>50000</v>
      </c>
      <c r="I1074" s="31">
        <v>13489</v>
      </c>
      <c r="J1074" s="20">
        <v>0.2698</v>
      </c>
      <c r="K1074" s="3">
        <f>SUM($H$2:H1074)</f>
        <v>52180900</v>
      </c>
      <c r="L1074" s="3">
        <f t="shared" si="18"/>
        <v>0</v>
      </c>
      <c r="M1074" s="3">
        <f>IF((K1074-SUM(L$2:L1074))&gt;$N$1,"",(K1074-SUM(L$2:L1074)))</f>
      </c>
    </row>
    <row r="1075" spans="1:13" ht="15">
      <c r="A1075" s="13">
        <v>1296</v>
      </c>
      <c r="B1075" s="9" t="s">
        <v>2260</v>
      </c>
      <c r="C1075" s="9" t="s">
        <v>638</v>
      </c>
      <c r="D1075" s="9" t="s">
        <v>1928</v>
      </c>
      <c r="E1075" s="9" t="s">
        <v>1929</v>
      </c>
      <c r="F1075" s="9" t="s">
        <v>690</v>
      </c>
      <c r="G1075" s="9" t="s">
        <v>939</v>
      </c>
      <c r="H1075" s="25">
        <v>50000</v>
      </c>
      <c r="I1075" s="31">
        <v>13489</v>
      </c>
      <c r="J1075" s="20">
        <v>0.2698</v>
      </c>
      <c r="K1075" s="3">
        <f>SUM($H$2:H1075)</f>
        <v>52230900</v>
      </c>
      <c r="L1075" s="3">
        <f t="shared" si="18"/>
        <v>0</v>
      </c>
      <c r="M1075" s="3">
        <f>IF((K1075-SUM(L$2:L1075))&gt;$N$1,"",(K1075-SUM(L$2:L1075)))</f>
      </c>
    </row>
    <row r="1076" spans="1:13" ht="15">
      <c r="A1076" s="13">
        <v>1297</v>
      </c>
      <c r="B1076" s="9" t="s">
        <v>2260</v>
      </c>
      <c r="C1076" s="9" t="s">
        <v>2771</v>
      </c>
      <c r="D1076" s="9" t="s">
        <v>1932</v>
      </c>
      <c r="E1076" s="9" t="s">
        <v>1933</v>
      </c>
      <c r="F1076" s="9" t="s">
        <v>690</v>
      </c>
      <c r="G1076" s="9" t="s">
        <v>939</v>
      </c>
      <c r="H1076" s="25">
        <v>50000</v>
      </c>
      <c r="I1076" s="31">
        <v>13483</v>
      </c>
      <c r="J1076" s="20">
        <v>0.2697</v>
      </c>
      <c r="K1076" s="3">
        <f>SUM($H$2:H1076)</f>
        <v>52280900</v>
      </c>
      <c r="L1076" s="3">
        <f t="shared" si="18"/>
        <v>0</v>
      </c>
      <c r="M1076" s="3">
        <f>IF((K1076-SUM(L$2:L1076))&gt;$N$1,"",(K1076-SUM(L$2:L1076)))</f>
      </c>
    </row>
    <row r="1077" spans="1:13" ht="15">
      <c r="A1077" s="13">
        <v>1298</v>
      </c>
      <c r="B1077" s="9" t="s">
        <v>2260</v>
      </c>
      <c r="C1077" s="9" t="s">
        <v>703</v>
      </c>
      <c r="D1077" s="9" t="s">
        <v>1930</v>
      </c>
      <c r="E1077" s="9" t="s">
        <v>1931</v>
      </c>
      <c r="F1077" s="9" t="s">
        <v>690</v>
      </c>
      <c r="G1077" s="9" t="s">
        <v>939</v>
      </c>
      <c r="H1077" s="25">
        <v>40000</v>
      </c>
      <c r="I1077" s="31">
        <v>11995</v>
      </c>
      <c r="J1077" s="20">
        <v>0.2999</v>
      </c>
      <c r="K1077" s="3">
        <f>SUM($H$2:H1077)</f>
        <v>52320900</v>
      </c>
      <c r="L1077" s="3">
        <f t="shared" si="18"/>
        <v>0</v>
      </c>
      <c r="M1077" s="3">
        <f>IF((K1077-SUM(L$2:L1077))&gt;$N$1,"",(K1077-SUM(L$2:L1077)))</f>
      </c>
    </row>
    <row r="1078" spans="1:13" ht="15">
      <c r="A1078" s="13">
        <v>1299</v>
      </c>
      <c r="B1078" s="9" t="s">
        <v>2260</v>
      </c>
      <c r="C1078" s="9" t="s">
        <v>2976</v>
      </c>
      <c r="D1078" s="9" t="s">
        <v>1934</v>
      </c>
      <c r="E1078" s="9" t="s">
        <v>1935</v>
      </c>
      <c r="F1078" s="9" t="s">
        <v>690</v>
      </c>
      <c r="G1078" s="9" t="s">
        <v>939</v>
      </c>
      <c r="H1078" s="25">
        <v>50000</v>
      </c>
      <c r="I1078" s="31">
        <v>13374</v>
      </c>
      <c r="J1078" s="20">
        <v>0.2675</v>
      </c>
      <c r="K1078" s="3">
        <f>SUM($H$2:H1078)</f>
        <v>52370900</v>
      </c>
      <c r="L1078" s="3">
        <f t="shared" si="18"/>
        <v>0</v>
      </c>
      <c r="M1078" s="3">
        <f>IF((K1078-SUM(L$2:L1078))&gt;$N$1,"",(K1078-SUM(L$2:L1078)))</f>
      </c>
    </row>
    <row r="1079" spans="1:13" ht="15">
      <c r="A1079" s="13">
        <v>1300</v>
      </c>
      <c r="B1079" s="9" t="s">
        <v>2260</v>
      </c>
      <c r="C1079" s="9" t="s">
        <v>3213</v>
      </c>
      <c r="D1079" s="9" t="s">
        <v>1936</v>
      </c>
      <c r="E1079" s="9" t="s">
        <v>1937</v>
      </c>
      <c r="F1079" s="9" t="s">
        <v>690</v>
      </c>
      <c r="G1079" s="9" t="s">
        <v>939</v>
      </c>
      <c r="H1079" s="25">
        <v>50000</v>
      </c>
      <c r="I1079" s="31">
        <v>13356</v>
      </c>
      <c r="J1079" s="20">
        <v>0.2671</v>
      </c>
      <c r="K1079" s="3">
        <f>SUM($H$2:H1079)</f>
        <v>52420900</v>
      </c>
      <c r="L1079" s="3">
        <f t="shared" si="18"/>
        <v>0</v>
      </c>
      <c r="M1079" s="3">
        <f>IF((K1079-SUM(L$2:L1079))&gt;$N$1,"",(K1079-SUM(L$2:L1079)))</f>
      </c>
    </row>
    <row r="1080" spans="1:13" ht="15">
      <c r="A1080" s="13">
        <v>1301</v>
      </c>
      <c r="B1080" s="9" t="s">
        <v>2260</v>
      </c>
      <c r="C1080" s="9" t="s">
        <v>2649</v>
      </c>
      <c r="D1080" s="9" t="s">
        <v>1938</v>
      </c>
      <c r="E1080" s="9" t="s">
        <v>1939</v>
      </c>
      <c r="F1080" s="9" t="s">
        <v>690</v>
      </c>
      <c r="G1080" s="9" t="s">
        <v>939</v>
      </c>
      <c r="H1080" s="25">
        <v>40000</v>
      </c>
      <c r="I1080" s="31">
        <v>11945</v>
      </c>
      <c r="J1080" s="20">
        <v>0.2986</v>
      </c>
      <c r="K1080" s="3">
        <f>SUM($H$2:H1080)</f>
        <v>52460900</v>
      </c>
      <c r="L1080" s="3">
        <f t="shared" si="18"/>
        <v>0</v>
      </c>
      <c r="M1080" s="3">
        <f>IF((K1080-SUM(L$2:L1080))&gt;$N$1,"",(K1080-SUM(L$2:L1080)))</f>
      </c>
    </row>
    <row r="1081" spans="1:13" ht="15">
      <c r="A1081" s="13">
        <v>1302</v>
      </c>
      <c r="B1081" s="9" t="s">
        <v>2260</v>
      </c>
      <c r="C1081" s="9" t="s">
        <v>3073</v>
      </c>
      <c r="D1081" s="9" t="s">
        <v>1940</v>
      </c>
      <c r="E1081" s="9" t="s">
        <v>1941</v>
      </c>
      <c r="F1081" s="9" t="s">
        <v>690</v>
      </c>
      <c r="G1081" s="9" t="s">
        <v>939</v>
      </c>
      <c r="H1081" s="25">
        <v>50000</v>
      </c>
      <c r="I1081" s="31">
        <v>13331</v>
      </c>
      <c r="J1081" s="20">
        <v>0.2666</v>
      </c>
      <c r="K1081" s="3">
        <f>SUM($H$2:H1081)</f>
        <v>52510900</v>
      </c>
      <c r="L1081" s="3">
        <f t="shared" si="18"/>
        <v>0</v>
      </c>
      <c r="M1081" s="3">
        <f>IF((K1081-SUM(L$2:L1081))&gt;$N$1,"",(K1081-SUM(L$2:L1081)))</f>
      </c>
    </row>
    <row r="1082" spans="1:13" ht="15">
      <c r="A1082" s="13">
        <v>1303</v>
      </c>
      <c r="B1082" s="9" t="s">
        <v>2260</v>
      </c>
      <c r="C1082" s="9" t="s">
        <v>3073</v>
      </c>
      <c r="D1082" s="9" t="s">
        <v>1946</v>
      </c>
      <c r="E1082" s="9" t="s">
        <v>1947</v>
      </c>
      <c r="F1082" s="9" t="s">
        <v>690</v>
      </c>
      <c r="G1082" s="9" t="s">
        <v>939</v>
      </c>
      <c r="H1082" s="25">
        <v>50000</v>
      </c>
      <c r="I1082" s="31">
        <v>13331</v>
      </c>
      <c r="J1082" s="20">
        <v>0.2666</v>
      </c>
      <c r="K1082" s="3">
        <f>SUM($H$2:H1082)</f>
        <v>52560900</v>
      </c>
      <c r="L1082" s="3">
        <f t="shared" si="18"/>
        <v>0</v>
      </c>
      <c r="M1082" s="3">
        <f>IF((K1082-SUM(L$2:L1082))&gt;$N$1,"",(K1082-SUM(L$2:L1082)))</f>
      </c>
    </row>
    <row r="1083" spans="1:13" ht="15">
      <c r="A1083" s="13">
        <v>1304</v>
      </c>
      <c r="B1083" s="9" t="s">
        <v>2260</v>
      </c>
      <c r="C1083" s="9" t="s">
        <v>703</v>
      </c>
      <c r="D1083" s="9" t="s">
        <v>1944</v>
      </c>
      <c r="E1083" s="9" t="s">
        <v>1945</v>
      </c>
      <c r="F1083" s="9" t="s">
        <v>690</v>
      </c>
      <c r="G1083" s="9" t="s">
        <v>939</v>
      </c>
      <c r="H1083" s="25">
        <v>40000</v>
      </c>
      <c r="I1083" s="31">
        <v>11927</v>
      </c>
      <c r="J1083" s="20">
        <v>0.2982</v>
      </c>
      <c r="K1083" s="3">
        <f>SUM($H$2:H1083)</f>
        <v>52600900</v>
      </c>
      <c r="L1083" s="3">
        <f t="shared" si="18"/>
        <v>0</v>
      </c>
      <c r="M1083" s="3">
        <f>IF((K1083-SUM(L$2:L1083))&gt;$N$1,"",(K1083-SUM(L$2:L1083)))</f>
      </c>
    </row>
    <row r="1084" spans="1:13" ht="15">
      <c r="A1084" s="13">
        <v>1305</v>
      </c>
      <c r="B1084" s="9" t="s">
        <v>2260</v>
      </c>
      <c r="C1084" s="9" t="s">
        <v>2692</v>
      </c>
      <c r="D1084" s="9" t="s">
        <v>1942</v>
      </c>
      <c r="E1084" s="9" t="s">
        <v>1943</v>
      </c>
      <c r="F1084" s="9" t="s">
        <v>690</v>
      </c>
      <c r="G1084" s="9" t="s">
        <v>939</v>
      </c>
      <c r="H1084" s="25">
        <v>35000</v>
      </c>
      <c r="I1084" s="31">
        <v>11049</v>
      </c>
      <c r="J1084" s="20">
        <v>0.3157</v>
      </c>
      <c r="K1084" s="3">
        <f>SUM($H$2:H1084)</f>
        <v>52635900</v>
      </c>
      <c r="L1084" s="3">
        <f t="shared" si="18"/>
        <v>0</v>
      </c>
      <c r="M1084" s="3">
        <f>IF((K1084-SUM(L$2:L1084))&gt;$N$1,"",(K1084-SUM(L$2:L1084)))</f>
      </c>
    </row>
    <row r="1085" spans="1:13" ht="15">
      <c r="A1085" s="13">
        <v>1306</v>
      </c>
      <c r="B1085" s="9" t="s">
        <v>2260</v>
      </c>
      <c r="C1085" s="9" t="s">
        <v>827</v>
      </c>
      <c r="D1085" s="9" t="s">
        <v>1948</v>
      </c>
      <c r="E1085" s="9" t="s">
        <v>1949</v>
      </c>
      <c r="F1085" s="9" t="s">
        <v>690</v>
      </c>
      <c r="G1085" s="9" t="s">
        <v>939</v>
      </c>
      <c r="H1085" s="25">
        <v>50000</v>
      </c>
      <c r="I1085" s="31">
        <v>13303</v>
      </c>
      <c r="J1085" s="20">
        <v>0.2661</v>
      </c>
      <c r="K1085" s="3">
        <f>SUM($H$2:H1085)</f>
        <v>52685900</v>
      </c>
      <c r="L1085" s="3">
        <f t="shared" si="18"/>
        <v>0</v>
      </c>
      <c r="M1085" s="3">
        <f>IF((K1085-SUM(L$2:L1085))&gt;$N$1,"",(K1085-SUM(L$2:L1085)))</f>
      </c>
    </row>
    <row r="1086" spans="1:13" ht="15">
      <c r="A1086" s="13">
        <v>1307</v>
      </c>
      <c r="B1086" s="9" t="s">
        <v>2260</v>
      </c>
      <c r="C1086" s="9" t="s">
        <v>827</v>
      </c>
      <c r="D1086" s="9" t="s">
        <v>1950</v>
      </c>
      <c r="E1086" s="9" t="s">
        <v>1951</v>
      </c>
      <c r="F1086" s="9" t="s">
        <v>690</v>
      </c>
      <c r="G1086" s="9" t="s">
        <v>939</v>
      </c>
      <c r="H1086" s="25">
        <v>50000</v>
      </c>
      <c r="I1086" s="31">
        <v>13303</v>
      </c>
      <c r="J1086" s="20">
        <v>0.2661</v>
      </c>
      <c r="K1086" s="3">
        <f>SUM($H$2:H1086)</f>
        <v>52735900</v>
      </c>
      <c r="L1086" s="3">
        <f t="shared" si="18"/>
        <v>0</v>
      </c>
      <c r="M1086" s="3">
        <f>IF((K1086-SUM(L$2:L1086))&gt;$N$1,"",(K1086-SUM(L$2:L1086)))</f>
      </c>
    </row>
    <row r="1087" spans="1:13" ht="15">
      <c r="A1087" s="13">
        <v>1308</v>
      </c>
      <c r="B1087" s="9" t="s">
        <v>2260</v>
      </c>
      <c r="C1087" s="9" t="s">
        <v>827</v>
      </c>
      <c r="D1087" s="9" t="s">
        <v>1952</v>
      </c>
      <c r="E1087" s="9" t="s">
        <v>1953</v>
      </c>
      <c r="F1087" s="9" t="s">
        <v>690</v>
      </c>
      <c r="G1087" s="9" t="s">
        <v>939</v>
      </c>
      <c r="H1087" s="25">
        <v>50000</v>
      </c>
      <c r="I1087" s="31">
        <v>13303</v>
      </c>
      <c r="J1087" s="20">
        <v>0.2661</v>
      </c>
      <c r="K1087" s="3">
        <f>SUM($H$2:H1087)</f>
        <v>52785900</v>
      </c>
      <c r="L1087" s="3">
        <f t="shared" si="18"/>
        <v>0</v>
      </c>
      <c r="M1087" s="3">
        <f>IF((K1087-SUM(L$2:L1087))&gt;$N$1,"",(K1087-SUM(L$2:L1087)))</f>
      </c>
    </row>
    <row r="1088" spans="1:13" ht="15">
      <c r="A1088" s="13">
        <v>1309</v>
      </c>
      <c r="B1088" s="9" t="s">
        <v>2260</v>
      </c>
      <c r="C1088" s="9" t="s">
        <v>827</v>
      </c>
      <c r="D1088" s="9" t="s">
        <v>1954</v>
      </c>
      <c r="E1088" s="9" t="s">
        <v>1955</v>
      </c>
      <c r="F1088" s="9" t="s">
        <v>690</v>
      </c>
      <c r="G1088" s="9" t="s">
        <v>939</v>
      </c>
      <c r="H1088" s="25">
        <v>50000</v>
      </c>
      <c r="I1088" s="31">
        <v>13303</v>
      </c>
      <c r="J1088" s="20">
        <v>0.2661</v>
      </c>
      <c r="K1088" s="3">
        <f>SUM($H$2:H1088)</f>
        <v>52835900</v>
      </c>
      <c r="L1088" s="3">
        <f t="shared" si="18"/>
        <v>0</v>
      </c>
      <c r="M1088" s="3">
        <f>IF((K1088-SUM(L$2:L1088))&gt;$N$1,"",(K1088-SUM(L$2:L1088)))</f>
      </c>
    </row>
    <row r="1089" spans="1:13" ht="15">
      <c r="A1089" s="13">
        <v>1310</v>
      </c>
      <c r="B1089" s="9" t="s">
        <v>2260</v>
      </c>
      <c r="C1089" s="9" t="s">
        <v>1956</v>
      </c>
      <c r="D1089" s="9" t="s">
        <v>1957</v>
      </c>
      <c r="E1089" s="9" t="s">
        <v>1958</v>
      </c>
      <c r="F1089" s="9" t="s">
        <v>690</v>
      </c>
      <c r="G1089" s="9" t="s">
        <v>939</v>
      </c>
      <c r="H1089" s="25">
        <v>50000</v>
      </c>
      <c r="I1089" s="31">
        <v>13285</v>
      </c>
      <c r="J1089" s="20">
        <v>0.2657</v>
      </c>
      <c r="K1089" s="3">
        <f>SUM($H$2:H1089)</f>
        <v>52885900</v>
      </c>
      <c r="L1089" s="3">
        <f t="shared" si="18"/>
        <v>0</v>
      </c>
      <c r="M1089" s="3">
        <f>IF((K1089-SUM(L$2:L1089))&gt;$N$1,"",(K1089-SUM(L$2:L1089)))</f>
      </c>
    </row>
    <row r="1090" spans="1:13" ht="15">
      <c r="A1090" s="13">
        <v>1311</v>
      </c>
      <c r="B1090" s="9" t="s">
        <v>2260</v>
      </c>
      <c r="C1090" s="9" t="s">
        <v>3213</v>
      </c>
      <c r="D1090" s="9" t="s">
        <v>1959</v>
      </c>
      <c r="E1090" s="9" t="s">
        <v>1960</v>
      </c>
      <c r="F1090" s="9" t="s">
        <v>690</v>
      </c>
      <c r="G1090" s="9" t="s">
        <v>939</v>
      </c>
      <c r="H1090" s="25">
        <v>50000</v>
      </c>
      <c r="I1090" s="31">
        <v>13254</v>
      </c>
      <c r="J1090" s="20">
        <v>0.2651</v>
      </c>
      <c r="K1090" s="3">
        <f>SUM($H$2:H1090)</f>
        <v>52935900</v>
      </c>
      <c r="L1090" s="3">
        <f t="shared" si="18"/>
        <v>0</v>
      </c>
      <c r="M1090" s="3">
        <f>IF((K1090-SUM(L$2:L1090))&gt;$N$1,"",(K1090-SUM(L$2:L1090)))</f>
      </c>
    </row>
    <row r="1091" spans="1:13" ht="15">
      <c r="A1091" s="13">
        <v>1312</v>
      </c>
      <c r="B1091" s="9" t="s">
        <v>2260</v>
      </c>
      <c r="C1091" s="9" t="s">
        <v>3087</v>
      </c>
      <c r="D1091" s="9" t="s">
        <v>1961</v>
      </c>
      <c r="E1091" s="9" t="s">
        <v>1962</v>
      </c>
      <c r="F1091" s="9" t="s">
        <v>690</v>
      </c>
      <c r="G1091" s="9" t="s">
        <v>939</v>
      </c>
      <c r="H1091" s="25">
        <v>50000</v>
      </c>
      <c r="I1091" s="31">
        <v>13191</v>
      </c>
      <c r="J1091" s="20">
        <v>0.2638</v>
      </c>
      <c r="K1091" s="3">
        <f>SUM($H$2:H1091)</f>
        <v>52985900</v>
      </c>
      <c r="L1091" s="3">
        <f t="shared" si="18"/>
        <v>0</v>
      </c>
      <c r="M1091" s="3">
        <f>IF((K1091-SUM(L$2:L1091))&gt;$N$1,"",(K1091-SUM(L$2:L1091)))</f>
      </c>
    </row>
    <row r="1092" spans="1:13" ht="15">
      <c r="A1092" s="13">
        <v>1313</v>
      </c>
      <c r="B1092" s="9" t="s">
        <v>2260</v>
      </c>
      <c r="C1092" s="9" t="s">
        <v>2976</v>
      </c>
      <c r="D1092" s="9" t="s">
        <v>1963</v>
      </c>
      <c r="E1092" s="9" t="s">
        <v>1964</v>
      </c>
      <c r="F1092" s="9" t="s">
        <v>690</v>
      </c>
      <c r="G1092" s="9" t="s">
        <v>939</v>
      </c>
      <c r="H1092" s="25">
        <v>50000</v>
      </c>
      <c r="I1092" s="31">
        <v>13098</v>
      </c>
      <c r="J1092" s="20">
        <v>0.262</v>
      </c>
      <c r="K1092" s="3">
        <f>SUM($H$2:H1092)</f>
        <v>53035900</v>
      </c>
      <c r="L1092" s="3">
        <f t="shared" si="18"/>
        <v>0</v>
      </c>
      <c r="M1092" s="3">
        <f>IF((K1092-SUM(L$2:L1092))&gt;$N$1,"",(K1092-SUM(L$2:L1092)))</f>
      </c>
    </row>
    <row r="1093" spans="1:13" ht="15">
      <c r="A1093" s="13">
        <v>1314</v>
      </c>
      <c r="B1093" s="9" t="s">
        <v>2260</v>
      </c>
      <c r="C1093" s="9" t="s">
        <v>687</v>
      </c>
      <c r="D1093" s="9" t="s">
        <v>1965</v>
      </c>
      <c r="E1093" s="9" t="s">
        <v>1966</v>
      </c>
      <c r="F1093" s="9" t="s">
        <v>690</v>
      </c>
      <c r="G1093" s="9" t="s">
        <v>939</v>
      </c>
      <c r="H1093" s="25">
        <v>50000</v>
      </c>
      <c r="I1093" s="31">
        <v>13084</v>
      </c>
      <c r="J1093" s="20">
        <v>0.2617</v>
      </c>
      <c r="K1093" s="3">
        <f>SUM($H$2:H1093)</f>
        <v>53085900</v>
      </c>
      <c r="L1093" s="3">
        <f t="shared" si="18"/>
        <v>0</v>
      </c>
      <c r="M1093" s="3">
        <f>IF((K1093-SUM(L$2:L1093))&gt;$N$1,"",(K1093-SUM(L$2:L1093)))</f>
      </c>
    </row>
    <row r="1094" spans="1:13" ht="15">
      <c r="A1094" s="13">
        <v>1315</v>
      </c>
      <c r="B1094" s="9" t="s">
        <v>2260</v>
      </c>
      <c r="C1094" s="9" t="s">
        <v>2663</v>
      </c>
      <c r="D1094" s="9" t="s">
        <v>1967</v>
      </c>
      <c r="E1094" s="9" t="s">
        <v>1968</v>
      </c>
      <c r="F1094" s="9" t="s">
        <v>690</v>
      </c>
      <c r="G1094" s="9" t="s">
        <v>939</v>
      </c>
      <c r="H1094" s="25">
        <v>50000</v>
      </c>
      <c r="I1094" s="31">
        <v>13060</v>
      </c>
      <c r="J1094" s="20">
        <v>0.2612</v>
      </c>
      <c r="K1094" s="3">
        <f>SUM($H$2:H1094)</f>
        <v>53135900</v>
      </c>
      <c r="L1094" s="3">
        <f t="shared" si="18"/>
        <v>0</v>
      </c>
      <c r="M1094" s="3">
        <f>IF((K1094-SUM(L$2:L1094))&gt;$N$1,"",(K1094-SUM(L$2:L1094)))</f>
      </c>
    </row>
    <row r="1095" spans="1:13" ht="15">
      <c r="A1095" s="13">
        <v>1316</v>
      </c>
      <c r="B1095" s="9" t="s">
        <v>2260</v>
      </c>
      <c r="C1095" s="9" t="s">
        <v>3243</v>
      </c>
      <c r="D1095" s="9" t="s">
        <v>1969</v>
      </c>
      <c r="E1095" s="9" t="s">
        <v>1970</v>
      </c>
      <c r="F1095" s="9" t="s">
        <v>690</v>
      </c>
      <c r="G1095" s="9" t="s">
        <v>939</v>
      </c>
      <c r="H1095" s="25">
        <v>50000</v>
      </c>
      <c r="I1095" s="31">
        <v>13027</v>
      </c>
      <c r="J1095" s="20">
        <v>0.2605</v>
      </c>
      <c r="K1095" s="3">
        <f>SUM($H$2:H1095)</f>
        <v>53185900</v>
      </c>
      <c r="L1095" s="3">
        <f t="shared" si="18"/>
        <v>0</v>
      </c>
      <c r="M1095" s="3">
        <f>IF((K1095-SUM(L$2:L1095))&gt;$N$1,"",(K1095-SUM(L$2:L1095)))</f>
      </c>
    </row>
    <row r="1096" spans="1:13" ht="15">
      <c r="A1096" s="13">
        <v>1317</v>
      </c>
      <c r="B1096" s="9" t="s">
        <v>2260</v>
      </c>
      <c r="C1096" s="9" t="s">
        <v>2649</v>
      </c>
      <c r="D1096" s="9" t="s">
        <v>1971</v>
      </c>
      <c r="E1096" s="9" t="s">
        <v>1972</v>
      </c>
      <c r="F1096" s="9" t="s">
        <v>690</v>
      </c>
      <c r="G1096" s="9" t="s">
        <v>939</v>
      </c>
      <c r="H1096" s="25">
        <v>40000</v>
      </c>
      <c r="I1096" s="31">
        <v>11689</v>
      </c>
      <c r="J1096" s="20">
        <v>0.2922</v>
      </c>
      <c r="K1096" s="3">
        <f>SUM($H$2:H1096)</f>
        <v>53225900</v>
      </c>
      <c r="L1096" s="3">
        <f t="shared" si="18"/>
        <v>0</v>
      </c>
      <c r="M1096" s="3">
        <f>IF((K1096-SUM(L$2:L1096))&gt;$N$1,"",(K1096-SUM(L$2:L1096)))</f>
      </c>
    </row>
    <row r="1097" spans="1:13" ht="15">
      <c r="A1097" s="13">
        <v>1318</v>
      </c>
      <c r="B1097" s="9" t="s">
        <v>2260</v>
      </c>
      <c r="C1097" s="9" t="s">
        <v>2787</v>
      </c>
      <c r="D1097" s="9" t="s">
        <v>1973</v>
      </c>
      <c r="E1097" s="9" t="s">
        <v>1974</v>
      </c>
      <c r="F1097" s="9" t="s">
        <v>690</v>
      </c>
      <c r="G1097" s="9" t="s">
        <v>939</v>
      </c>
      <c r="H1097" s="25">
        <v>50000</v>
      </c>
      <c r="I1097" s="31">
        <v>13008</v>
      </c>
      <c r="J1097" s="20">
        <v>0.2602</v>
      </c>
      <c r="K1097" s="3">
        <f>SUM($H$2:H1097)</f>
        <v>53275900</v>
      </c>
      <c r="L1097" s="3">
        <f t="shared" si="18"/>
        <v>0</v>
      </c>
      <c r="M1097" s="3">
        <f>IF((K1097-SUM(L$2:L1097))&gt;$N$1,"",(K1097-SUM(L$2:L1097)))</f>
      </c>
    </row>
    <row r="1098" spans="1:13" ht="15">
      <c r="A1098" s="13">
        <v>1319</v>
      </c>
      <c r="B1098" s="9" t="s">
        <v>2260</v>
      </c>
      <c r="C1098" s="9" t="s">
        <v>554</v>
      </c>
      <c r="D1098" s="9" t="s">
        <v>1975</v>
      </c>
      <c r="E1098" s="9" t="s">
        <v>1976</v>
      </c>
      <c r="F1098" s="9" t="s">
        <v>690</v>
      </c>
      <c r="G1098" s="9" t="s">
        <v>939</v>
      </c>
      <c r="H1098" s="25">
        <v>50000</v>
      </c>
      <c r="I1098" s="31">
        <v>12997</v>
      </c>
      <c r="J1098" s="20">
        <v>0.2599</v>
      </c>
      <c r="K1098" s="3">
        <f>SUM($H$2:H1098)</f>
        <v>53325900</v>
      </c>
      <c r="L1098" s="3">
        <f t="shared" si="18"/>
        <v>0</v>
      </c>
      <c r="M1098" s="3">
        <f>IF((K1098-SUM(L$2:L1098))&gt;$N$1,"",(K1098-SUM(L$2:L1098)))</f>
      </c>
    </row>
    <row r="1099" spans="1:13" ht="15">
      <c r="A1099" s="13">
        <v>1320</v>
      </c>
      <c r="B1099" s="9" t="s">
        <v>2260</v>
      </c>
      <c r="C1099" s="9" t="s">
        <v>827</v>
      </c>
      <c r="D1099" s="9" t="s">
        <v>1977</v>
      </c>
      <c r="E1099" s="9" t="s">
        <v>1978</v>
      </c>
      <c r="F1099" s="9" t="s">
        <v>690</v>
      </c>
      <c r="G1099" s="9" t="s">
        <v>939</v>
      </c>
      <c r="H1099" s="25">
        <v>50000</v>
      </c>
      <c r="I1099" s="31">
        <v>12965</v>
      </c>
      <c r="J1099" s="20">
        <v>0.2593</v>
      </c>
      <c r="K1099" s="3">
        <f>SUM($H$2:H1099)</f>
        <v>53375900</v>
      </c>
      <c r="L1099" s="3">
        <f t="shared" si="18"/>
        <v>0</v>
      </c>
      <c r="M1099" s="3">
        <f>IF((K1099-SUM(L$2:L1099))&gt;$N$1,"",(K1099-SUM(L$2:L1099)))</f>
      </c>
    </row>
    <row r="1100" spans="1:13" ht="15">
      <c r="A1100" s="13">
        <v>1321</v>
      </c>
      <c r="B1100" s="9" t="s">
        <v>2260</v>
      </c>
      <c r="C1100" s="9" t="s">
        <v>827</v>
      </c>
      <c r="D1100" s="9" t="s">
        <v>1979</v>
      </c>
      <c r="E1100" s="9" t="s">
        <v>1980</v>
      </c>
      <c r="F1100" s="9" t="s">
        <v>690</v>
      </c>
      <c r="G1100" s="9" t="s">
        <v>939</v>
      </c>
      <c r="H1100" s="25">
        <v>50000</v>
      </c>
      <c r="I1100" s="31">
        <v>12965</v>
      </c>
      <c r="J1100" s="20">
        <v>0.2593</v>
      </c>
      <c r="K1100" s="3">
        <f>SUM($H$2:H1100)</f>
        <v>53425900</v>
      </c>
      <c r="L1100" s="3">
        <f t="shared" si="18"/>
        <v>0</v>
      </c>
      <c r="M1100" s="3">
        <f>IF((K1100-SUM(L$2:L1100))&gt;$N$1,"",(K1100-SUM(L$2:L1100)))</f>
      </c>
    </row>
    <row r="1101" spans="1:13" ht="15">
      <c r="A1101" s="13">
        <v>1322</v>
      </c>
      <c r="B1101" s="9" t="s">
        <v>2260</v>
      </c>
      <c r="C1101" s="9" t="s">
        <v>827</v>
      </c>
      <c r="D1101" s="9" t="s">
        <v>1981</v>
      </c>
      <c r="E1101" s="9" t="s">
        <v>1982</v>
      </c>
      <c r="F1101" s="9" t="s">
        <v>690</v>
      </c>
      <c r="G1101" s="9" t="s">
        <v>939</v>
      </c>
      <c r="H1101" s="25">
        <v>50000</v>
      </c>
      <c r="I1101" s="31">
        <v>12965</v>
      </c>
      <c r="J1101" s="20">
        <v>0.2593</v>
      </c>
      <c r="K1101" s="3">
        <f>SUM($H$2:H1101)</f>
        <v>53475900</v>
      </c>
      <c r="L1101" s="3">
        <f t="shared" si="18"/>
        <v>0</v>
      </c>
      <c r="M1101" s="3">
        <f>IF((K1101-SUM(L$2:L1101))&gt;$N$1,"",(K1101-SUM(L$2:L1101)))</f>
      </c>
    </row>
    <row r="1102" spans="1:13" ht="15">
      <c r="A1102" s="13">
        <v>1323</v>
      </c>
      <c r="B1102" s="9" t="s">
        <v>2260</v>
      </c>
      <c r="C1102" s="9" t="s">
        <v>827</v>
      </c>
      <c r="D1102" s="9" t="s">
        <v>1983</v>
      </c>
      <c r="E1102" s="9" t="s">
        <v>1984</v>
      </c>
      <c r="F1102" s="9" t="s">
        <v>690</v>
      </c>
      <c r="G1102" s="9" t="s">
        <v>939</v>
      </c>
      <c r="H1102" s="25">
        <v>50000</v>
      </c>
      <c r="I1102" s="31">
        <v>12965</v>
      </c>
      <c r="J1102" s="20">
        <v>0.2593</v>
      </c>
      <c r="K1102" s="3">
        <f>SUM($H$2:H1102)</f>
        <v>53525900</v>
      </c>
      <c r="L1102" s="3">
        <f t="shared" si="18"/>
        <v>0</v>
      </c>
      <c r="M1102" s="3">
        <f>IF((K1102-SUM(L$2:L1102))&gt;$N$1,"",(K1102-SUM(L$2:L1102)))</f>
      </c>
    </row>
    <row r="1103" spans="1:13" ht="15">
      <c r="A1103" s="13">
        <v>1324</v>
      </c>
      <c r="B1103" s="9" t="s">
        <v>2260</v>
      </c>
      <c r="C1103" s="9" t="s">
        <v>827</v>
      </c>
      <c r="D1103" s="9" t="s">
        <v>1985</v>
      </c>
      <c r="E1103" s="9" t="s">
        <v>1986</v>
      </c>
      <c r="F1103" s="9" t="s">
        <v>690</v>
      </c>
      <c r="G1103" s="9" t="s">
        <v>939</v>
      </c>
      <c r="H1103" s="25">
        <v>50000</v>
      </c>
      <c r="I1103" s="31">
        <v>12965</v>
      </c>
      <c r="J1103" s="20">
        <v>0.2593</v>
      </c>
      <c r="K1103" s="3">
        <f>SUM($H$2:H1103)</f>
        <v>53575900</v>
      </c>
      <c r="L1103" s="3">
        <f t="shared" si="18"/>
        <v>0</v>
      </c>
      <c r="M1103" s="3">
        <f>IF((K1103-SUM(L$2:L1103))&gt;$N$1,"",(K1103-SUM(L$2:L1103)))</f>
      </c>
    </row>
    <row r="1104" spans="1:13" ht="15">
      <c r="A1104" s="13">
        <v>1325</v>
      </c>
      <c r="B1104" s="9" t="s">
        <v>2260</v>
      </c>
      <c r="C1104" s="9" t="s">
        <v>911</v>
      </c>
      <c r="D1104" s="9" t="s">
        <v>1987</v>
      </c>
      <c r="E1104" s="9" t="s">
        <v>1988</v>
      </c>
      <c r="F1104" s="9" t="s">
        <v>690</v>
      </c>
      <c r="G1104" s="9" t="s">
        <v>939</v>
      </c>
      <c r="H1104" s="25">
        <v>48500</v>
      </c>
      <c r="I1104" s="31">
        <v>12750</v>
      </c>
      <c r="J1104" s="20">
        <v>0.2629</v>
      </c>
      <c r="K1104" s="3">
        <f>SUM($H$2:H1104)</f>
        <v>53624400</v>
      </c>
      <c r="L1104" s="3">
        <f t="shared" si="18"/>
        <v>0</v>
      </c>
      <c r="M1104" s="3">
        <f>IF((K1104-SUM(L$2:L1104))&gt;$N$1,"",(K1104-SUM(L$2:L1104)))</f>
      </c>
    </row>
    <row r="1105" spans="1:13" ht="15">
      <c r="A1105" s="13">
        <v>1326</v>
      </c>
      <c r="B1105" s="9" t="s">
        <v>2260</v>
      </c>
      <c r="C1105" s="9" t="s">
        <v>37</v>
      </c>
      <c r="D1105" s="9" t="s">
        <v>1989</v>
      </c>
      <c r="E1105" s="9" t="s">
        <v>1990</v>
      </c>
      <c r="F1105" s="9" t="s">
        <v>690</v>
      </c>
      <c r="G1105" s="9" t="s">
        <v>939</v>
      </c>
      <c r="H1105" s="25">
        <v>50000</v>
      </c>
      <c r="I1105" s="31">
        <v>12955</v>
      </c>
      <c r="J1105" s="20">
        <v>0.2591</v>
      </c>
      <c r="K1105" s="3">
        <f>SUM($H$2:H1105)</f>
        <v>53674400</v>
      </c>
      <c r="L1105" s="3">
        <f t="shared" si="18"/>
        <v>0</v>
      </c>
      <c r="M1105" s="3">
        <f>IF((K1105-SUM(L$2:L1105))&gt;$N$1,"",(K1105-SUM(L$2:L1105)))</f>
      </c>
    </row>
    <row r="1106" spans="1:13" ht="15">
      <c r="A1106" s="13">
        <v>1327</v>
      </c>
      <c r="B1106" s="9" t="s">
        <v>2260</v>
      </c>
      <c r="C1106" s="9" t="s">
        <v>37</v>
      </c>
      <c r="D1106" s="9" t="s">
        <v>1991</v>
      </c>
      <c r="E1106" s="9" t="s">
        <v>1992</v>
      </c>
      <c r="F1106" s="9" t="s">
        <v>690</v>
      </c>
      <c r="G1106" s="9" t="s">
        <v>939</v>
      </c>
      <c r="H1106" s="25">
        <v>50000</v>
      </c>
      <c r="I1106" s="31">
        <v>12955</v>
      </c>
      <c r="J1106" s="20">
        <v>0.2591</v>
      </c>
      <c r="K1106" s="3">
        <f>SUM($H$2:H1106)</f>
        <v>53724400</v>
      </c>
      <c r="L1106" s="3">
        <f t="shared" si="18"/>
        <v>0</v>
      </c>
      <c r="M1106" s="3">
        <f>IF((K1106-SUM(L$2:L1106))&gt;$N$1,"",(K1106-SUM(L$2:L1106)))</f>
      </c>
    </row>
    <row r="1107" spans="1:13" ht="15">
      <c r="A1107" s="13">
        <v>1328</v>
      </c>
      <c r="B1107" s="9" t="s">
        <v>2260</v>
      </c>
      <c r="C1107" s="9" t="s">
        <v>2900</v>
      </c>
      <c r="D1107" s="9" t="s">
        <v>1993</v>
      </c>
      <c r="E1107" s="9" t="s">
        <v>1994</v>
      </c>
      <c r="F1107" s="9" t="s">
        <v>690</v>
      </c>
      <c r="G1107" s="9" t="s">
        <v>939</v>
      </c>
      <c r="H1107" s="25">
        <v>50000</v>
      </c>
      <c r="I1107" s="31">
        <v>12952</v>
      </c>
      <c r="J1107" s="20">
        <v>0.259</v>
      </c>
      <c r="K1107" s="3">
        <f>SUM($H$2:H1107)</f>
        <v>53774400</v>
      </c>
      <c r="L1107" s="3">
        <f t="shared" si="18"/>
        <v>0</v>
      </c>
      <c r="M1107" s="3">
        <f>IF((K1107-SUM(L$2:L1107))&gt;$N$1,"",(K1107-SUM(L$2:L1107)))</f>
      </c>
    </row>
    <row r="1108" spans="1:13" ht="15">
      <c r="A1108" s="13">
        <v>1329</v>
      </c>
      <c r="B1108" s="9" t="s">
        <v>2260</v>
      </c>
      <c r="C1108" s="9" t="s">
        <v>1083</v>
      </c>
      <c r="D1108" s="9" t="s">
        <v>1995</v>
      </c>
      <c r="E1108" s="9" t="s">
        <v>1996</v>
      </c>
      <c r="F1108" s="9" t="s">
        <v>690</v>
      </c>
      <c r="G1108" s="9" t="s">
        <v>939</v>
      </c>
      <c r="H1108" s="25">
        <v>50000</v>
      </c>
      <c r="I1108" s="31">
        <v>12904</v>
      </c>
      <c r="J1108" s="20">
        <v>0.2581</v>
      </c>
      <c r="K1108" s="3">
        <f>SUM($H$2:H1108)</f>
        <v>53824400</v>
      </c>
      <c r="L1108" s="3">
        <f t="shared" si="18"/>
        <v>0</v>
      </c>
      <c r="M1108" s="3">
        <f>IF((K1108-SUM(L$2:L1108))&gt;$N$1,"",(K1108-SUM(L$2:L1108)))</f>
      </c>
    </row>
    <row r="1109" spans="1:13" ht="15">
      <c r="A1109" s="13">
        <v>1330</v>
      </c>
      <c r="B1109" s="9" t="s">
        <v>2260</v>
      </c>
      <c r="C1109" s="9" t="s">
        <v>1162</v>
      </c>
      <c r="D1109" s="9" t="s">
        <v>1997</v>
      </c>
      <c r="E1109" s="9" t="s">
        <v>1998</v>
      </c>
      <c r="F1109" s="9" t="s">
        <v>690</v>
      </c>
      <c r="G1109" s="9" t="s">
        <v>939</v>
      </c>
      <c r="H1109" s="25">
        <v>50000</v>
      </c>
      <c r="I1109" s="31">
        <v>12890</v>
      </c>
      <c r="J1109" s="20">
        <v>0.2578</v>
      </c>
      <c r="K1109" s="3">
        <f>SUM($H$2:H1109)</f>
        <v>53874400</v>
      </c>
      <c r="L1109" s="3">
        <f t="shared" si="18"/>
        <v>0</v>
      </c>
      <c r="M1109" s="3">
        <f>IF((K1109-SUM(L$2:L1109))&gt;$N$1,"",(K1109-SUM(L$2:L1109)))</f>
      </c>
    </row>
    <row r="1110" spans="1:13" ht="15">
      <c r="A1110" s="13">
        <v>1333</v>
      </c>
      <c r="B1110" s="9" t="s">
        <v>2260</v>
      </c>
      <c r="C1110" s="9" t="s">
        <v>2632</v>
      </c>
      <c r="D1110" s="9" t="s">
        <v>1999</v>
      </c>
      <c r="E1110" s="9" t="s">
        <v>2000</v>
      </c>
      <c r="F1110" s="9" t="s">
        <v>690</v>
      </c>
      <c r="G1110" s="9" t="s">
        <v>939</v>
      </c>
      <c r="H1110" s="25">
        <v>50000</v>
      </c>
      <c r="I1110" s="31">
        <v>12822</v>
      </c>
      <c r="J1110" s="20">
        <v>0.2564</v>
      </c>
      <c r="K1110" s="3">
        <f>SUM($H$2:H1110)</f>
        <v>53924400</v>
      </c>
      <c r="L1110" s="3">
        <f t="shared" si="18"/>
        <v>0</v>
      </c>
      <c r="M1110" s="3">
        <f>IF((K1110-SUM(L$2:L1110))&gt;$N$1,"",(K1110-SUM(L$2:L1110)))</f>
      </c>
    </row>
    <row r="1111" spans="1:13" ht="15">
      <c r="A1111" s="13">
        <v>1334</v>
      </c>
      <c r="B1111" s="9" t="s">
        <v>2260</v>
      </c>
      <c r="C1111" s="9" t="s">
        <v>2976</v>
      </c>
      <c r="D1111" s="9" t="s">
        <v>2001</v>
      </c>
      <c r="E1111" s="9" t="s">
        <v>2002</v>
      </c>
      <c r="F1111" s="9" t="s">
        <v>690</v>
      </c>
      <c r="G1111" s="9" t="s">
        <v>939</v>
      </c>
      <c r="H1111" s="25">
        <v>50000</v>
      </c>
      <c r="I1111" s="31">
        <v>12802</v>
      </c>
      <c r="J1111" s="20">
        <v>0.256</v>
      </c>
      <c r="K1111" s="3">
        <f>SUM($H$2:H1111)</f>
        <v>53974400</v>
      </c>
      <c r="L1111" s="3">
        <f t="shared" si="18"/>
        <v>0</v>
      </c>
      <c r="M1111" s="3">
        <f>IF((K1111-SUM(L$2:L1111))&gt;$N$1,"",(K1111-SUM(L$2:L1111)))</f>
      </c>
    </row>
    <row r="1112" spans="1:13" ht="15">
      <c r="A1112" s="13">
        <v>1335</v>
      </c>
      <c r="B1112" s="9" t="s">
        <v>2260</v>
      </c>
      <c r="C1112" s="9" t="s">
        <v>2976</v>
      </c>
      <c r="D1112" s="9" t="s">
        <v>2003</v>
      </c>
      <c r="E1112" s="9" t="s">
        <v>2004</v>
      </c>
      <c r="F1112" s="9" t="s">
        <v>690</v>
      </c>
      <c r="G1112" s="9" t="s">
        <v>939</v>
      </c>
      <c r="H1112" s="25">
        <v>50000</v>
      </c>
      <c r="I1112" s="31">
        <v>12800</v>
      </c>
      <c r="J1112" s="20">
        <v>0.256</v>
      </c>
      <c r="K1112" s="3">
        <f>SUM($H$2:H1112)</f>
        <v>54024400</v>
      </c>
      <c r="L1112" s="3">
        <f t="shared" si="18"/>
        <v>0</v>
      </c>
      <c r="M1112" s="3">
        <f>IF((K1112-SUM(L$2:L1112))&gt;$N$1,"",(K1112-SUM(L$2:L1112)))</f>
      </c>
    </row>
    <row r="1113" spans="1:13" ht="15">
      <c r="A1113" s="13">
        <v>1336</v>
      </c>
      <c r="B1113" s="9" t="s">
        <v>2260</v>
      </c>
      <c r="C1113" s="9" t="s">
        <v>2815</v>
      </c>
      <c r="D1113" s="9" t="s">
        <v>2005</v>
      </c>
      <c r="E1113" s="9" t="s">
        <v>2006</v>
      </c>
      <c r="F1113" s="9" t="s">
        <v>690</v>
      </c>
      <c r="G1113" s="9" t="s">
        <v>939</v>
      </c>
      <c r="H1113" s="25">
        <v>50000</v>
      </c>
      <c r="I1113" s="31">
        <v>12784</v>
      </c>
      <c r="J1113" s="20">
        <v>0.2557</v>
      </c>
      <c r="K1113" s="3">
        <f>SUM($H$2:H1113)</f>
        <v>54074400</v>
      </c>
      <c r="L1113" s="3">
        <f t="shared" si="18"/>
        <v>0</v>
      </c>
      <c r="M1113" s="3">
        <f>IF((K1113-SUM(L$2:L1113))&gt;$N$1,"",(K1113-SUM(L$2:L1113)))</f>
      </c>
    </row>
    <row r="1114" spans="1:13" ht="15">
      <c r="A1114" s="13">
        <v>1337</v>
      </c>
      <c r="B1114" s="9" t="s">
        <v>2260</v>
      </c>
      <c r="C1114" s="9" t="s">
        <v>2692</v>
      </c>
      <c r="D1114" s="9" t="s">
        <v>2007</v>
      </c>
      <c r="E1114" s="9" t="s">
        <v>2008</v>
      </c>
      <c r="F1114" s="9" t="s">
        <v>690</v>
      </c>
      <c r="G1114" s="9" t="s">
        <v>939</v>
      </c>
      <c r="H1114" s="25">
        <v>35000</v>
      </c>
      <c r="I1114" s="31">
        <v>10430</v>
      </c>
      <c r="J1114" s="20">
        <v>0.298</v>
      </c>
      <c r="K1114" s="3">
        <f>SUM($H$2:H1114)</f>
        <v>54109400</v>
      </c>
      <c r="L1114" s="3">
        <f t="shared" si="18"/>
        <v>0</v>
      </c>
      <c r="M1114" s="3">
        <f>IF((K1114-SUM(L$2:L1114))&gt;$N$1,"",(K1114-SUM(L$2:L1114)))</f>
      </c>
    </row>
    <row r="1115" spans="1:13" ht="15">
      <c r="A1115" s="13">
        <v>1338</v>
      </c>
      <c r="B1115" s="9" t="s">
        <v>2260</v>
      </c>
      <c r="C1115" s="9" t="s">
        <v>1047</v>
      </c>
      <c r="D1115" s="9" t="s">
        <v>2009</v>
      </c>
      <c r="E1115" s="9" t="s">
        <v>2010</v>
      </c>
      <c r="F1115" s="9" t="s">
        <v>690</v>
      </c>
      <c r="G1115" s="9" t="s">
        <v>939</v>
      </c>
      <c r="H1115" s="25">
        <v>50000</v>
      </c>
      <c r="I1115" s="31">
        <v>12693</v>
      </c>
      <c r="J1115" s="20">
        <v>0.2539</v>
      </c>
      <c r="K1115" s="3">
        <f>SUM($H$2:H1115)</f>
        <v>54159400</v>
      </c>
      <c r="L1115" s="3">
        <f t="shared" si="18"/>
        <v>0</v>
      </c>
      <c r="M1115" s="3">
        <f>IF((K1115-SUM(L$2:L1115))&gt;$N$1,"",(K1115-SUM(L$2:L1115)))</f>
      </c>
    </row>
    <row r="1116" spans="1:13" ht="15">
      <c r="A1116" s="13">
        <v>1339</v>
      </c>
      <c r="B1116" s="9" t="s">
        <v>2260</v>
      </c>
      <c r="C1116" s="9" t="s">
        <v>561</v>
      </c>
      <c r="D1116" s="9" t="s">
        <v>2011</v>
      </c>
      <c r="E1116" s="9" t="s">
        <v>2012</v>
      </c>
      <c r="F1116" s="9" t="s">
        <v>690</v>
      </c>
      <c r="G1116" s="9" t="s">
        <v>939</v>
      </c>
      <c r="H1116" s="25">
        <v>50000</v>
      </c>
      <c r="I1116" s="31">
        <v>12673</v>
      </c>
      <c r="J1116" s="20">
        <v>0.2535</v>
      </c>
      <c r="K1116" s="3">
        <f>SUM($H$2:H1116)</f>
        <v>54209400</v>
      </c>
      <c r="L1116" s="3">
        <f t="shared" si="18"/>
        <v>0</v>
      </c>
      <c r="M1116" s="3">
        <f>IF((K1116-SUM(L$2:L1116))&gt;$N$1,"",(K1116-SUM(L$2:L1116)))</f>
      </c>
    </row>
    <row r="1117" spans="1:13" ht="15">
      <c r="A1117" s="13">
        <v>1340</v>
      </c>
      <c r="B1117" s="9" t="s">
        <v>2260</v>
      </c>
      <c r="C1117" s="9" t="s">
        <v>638</v>
      </c>
      <c r="D1117" s="9" t="s">
        <v>2013</v>
      </c>
      <c r="E1117" s="9" t="s">
        <v>2014</v>
      </c>
      <c r="F1117" s="9" t="s">
        <v>690</v>
      </c>
      <c r="G1117" s="9" t="s">
        <v>939</v>
      </c>
      <c r="H1117" s="25">
        <v>50000</v>
      </c>
      <c r="I1117" s="31">
        <v>12655</v>
      </c>
      <c r="J1117" s="20">
        <v>0.2531</v>
      </c>
      <c r="K1117" s="3">
        <f>SUM($H$2:H1117)</f>
        <v>54259400</v>
      </c>
      <c r="L1117" s="3">
        <f t="shared" si="18"/>
        <v>0</v>
      </c>
      <c r="M1117" s="3">
        <f>IF((K1117-SUM(L$2:L1117))&gt;$N$1,"",(K1117-SUM(L$2:L1117)))</f>
      </c>
    </row>
    <row r="1118" spans="1:13" ht="15">
      <c r="A1118" s="13">
        <v>1341</v>
      </c>
      <c r="B1118" s="9" t="s">
        <v>2260</v>
      </c>
      <c r="C1118" s="9" t="s">
        <v>1083</v>
      </c>
      <c r="D1118" s="9" t="s">
        <v>2015</v>
      </c>
      <c r="E1118" s="9" t="s">
        <v>2016</v>
      </c>
      <c r="F1118" s="9" t="s">
        <v>690</v>
      </c>
      <c r="G1118" s="9" t="s">
        <v>939</v>
      </c>
      <c r="H1118" s="25">
        <v>50000</v>
      </c>
      <c r="I1118" s="31">
        <v>12647</v>
      </c>
      <c r="J1118" s="20">
        <v>0.2529</v>
      </c>
      <c r="K1118" s="3">
        <f>SUM($H$2:H1118)</f>
        <v>54309400</v>
      </c>
      <c r="L1118" s="3">
        <f t="shared" si="18"/>
        <v>0</v>
      </c>
      <c r="M1118" s="3">
        <f>IF((K1118-SUM(L$2:L1118))&gt;$N$1,"",(K1118-SUM(L$2:L1118)))</f>
      </c>
    </row>
    <row r="1119" spans="1:13" ht="15">
      <c r="A1119" s="13">
        <v>1342</v>
      </c>
      <c r="B1119" s="9" t="s">
        <v>2260</v>
      </c>
      <c r="C1119" s="9" t="s">
        <v>1162</v>
      </c>
      <c r="D1119" s="9" t="s">
        <v>2017</v>
      </c>
      <c r="E1119" s="9" t="s">
        <v>2018</v>
      </c>
      <c r="F1119" s="9" t="s">
        <v>690</v>
      </c>
      <c r="G1119" s="9" t="s">
        <v>939</v>
      </c>
      <c r="H1119" s="25">
        <v>50000</v>
      </c>
      <c r="I1119" s="31">
        <v>12644</v>
      </c>
      <c r="J1119" s="20">
        <v>0.2529</v>
      </c>
      <c r="K1119" s="3">
        <f>SUM($H$2:H1119)</f>
        <v>54359400</v>
      </c>
      <c r="L1119" s="3">
        <f t="shared" si="18"/>
        <v>0</v>
      </c>
      <c r="M1119" s="3">
        <f>IF((K1119-SUM(L$2:L1119))&gt;$N$1,"",(K1119-SUM(L$2:L1119)))</f>
      </c>
    </row>
    <row r="1120" spans="1:13" ht="15">
      <c r="A1120" s="13">
        <v>1343</v>
      </c>
      <c r="B1120" s="9" t="s">
        <v>2260</v>
      </c>
      <c r="C1120" s="9" t="s">
        <v>2570</v>
      </c>
      <c r="D1120" s="9" t="s">
        <v>2019</v>
      </c>
      <c r="E1120" s="9" t="s">
        <v>2020</v>
      </c>
      <c r="F1120" s="9" t="s">
        <v>690</v>
      </c>
      <c r="G1120" s="9" t="s">
        <v>939</v>
      </c>
      <c r="H1120" s="25">
        <v>50000</v>
      </c>
      <c r="I1120" s="31">
        <v>12613</v>
      </c>
      <c r="J1120" s="20">
        <v>0.2523</v>
      </c>
      <c r="K1120" s="3">
        <f>SUM($H$2:H1120)</f>
        <v>54409400</v>
      </c>
      <c r="L1120" s="3">
        <f t="shared" si="18"/>
        <v>0</v>
      </c>
      <c r="M1120" s="3">
        <f>IF((K1120-SUM(L$2:L1120))&gt;$N$1,"",(K1120-SUM(L$2:L1120)))</f>
      </c>
    </row>
    <row r="1121" spans="1:13" ht="15">
      <c r="A1121" s="13">
        <v>1344</v>
      </c>
      <c r="B1121" s="9" t="s">
        <v>2260</v>
      </c>
      <c r="C1121" s="9" t="s">
        <v>827</v>
      </c>
      <c r="D1121" s="9" t="s">
        <v>2021</v>
      </c>
      <c r="E1121" s="9" t="s">
        <v>2022</v>
      </c>
      <c r="F1121" s="9" t="s">
        <v>690</v>
      </c>
      <c r="G1121" s="9" t="s">
        <v>939</v>
      </c>
      <c r="H1121" s="25">
        <v>50000</v>
      </c>
      <c r="I1121" s="31">
        <v>12593</v>
      </c>
      <c r="J1121" s="20">
        <v>0.2519</v>
      </c>
      <c r="K1121" s="3">
        <f>SUM($H$2:H1121)</f>
        <v>54459400</v>
      </c>
      <c r="L1121" s="3">
        <f t="shared" si="18"/>
        <v>0</v>
      </c>
      <c r="M1121" s="3">
        <f>IF((K1121-SUM(L$2:L1121))&gt;$N$1,"",(K1121-SUM(L$2:L1121)))</f>
      </c>
    </row>
    <row r="1122" spans="1:13" ht="15">
      <c r="A1122" s="13">
        <v>1345</v>
      </c>
      <c r="B1122" s="9" t="s">
        <v>2260</v>
      </c>
      <c r="C1122" s="9" t="s">
        <v>2023</v>
      </c>
      <c r="D1122" s="9" t="s">
        <v>2024</v>
      </c>
      <c r="E1122" s="9" t="s">
        <v>2025</v>
      </c>
      <c r="F1122" s="9" t="s">
        <v>690</v>
      </c>
      <c r="G1122" s="9" t="s">
        <v>939</v>
      </c>
      <c r="H1122" s="25">
        <v>50000</v>
      </c>
      <c r="I1122" s="31">
        <v>12562</v>
      </c>
      <c r="J1122" s="20">
        <v>0.2512</v>
      </c>
      <c r="K1122" s="3">
        <f>SUM($H$2:H1122)</f>
        <v>54509400</v>
      </c>
      <c r="L1122" s="3">
        <f t="shared" si="18"/>
        <v>0</v>
      </c>
      <c r="M1122" s="3">
        <f>IF((K1122-SUM(L$2:L1122))&gt;$N$1,"",(K1122-SUM(L$2:L1122)))</f>
      </c>
    </row>
    <row r="1123" spans="1:13" ht="15">
      <c r="A1123" s="13">
        <v>1346</v>
      </c>
      <c r="B1123" s="9" t="s">
        <v>2260</v>
      </c>
      <c r="C1123" s="9" t="s">
        <v>687</v>
      </c>
      <c r="D1123" s="9" t="s">
        <v>2026</v>
      </c>
      <c r="E1123" s="9" t="s">
        <v>2027</v>
      </c>
      <c r="F1123" s="9" t="s">
        <v>690</v>
      </c>
      <c r="G1123" s="9" t="s">
        <v>939</v>
      </c>
      <c r="H1123" s="25">
        <v>50000</v>
      </c>
      <c r="I1123" s="31">
        <v>12559</v>
      </c>
      <c r="J1123" s="20">
        <v>0.2512</v>
      </c>
      <c r="K1123" s="3">
        <f>SUM($H$2:H1123)</f>
        <v>54559400</v>
      </c>
      <c r="L1123" s="3">
        <f t="shared" si="18"/>
        <v>0</v>
      </c>
      <c r="M1123" s="3">
        <f>IF((K1123-SUM(L$2:L1123))&gt;$N$1,"",(K1123-SUM(L$2:L1123)))</f>
      </c>
    </row>
    <row r="1124" spans="1:13" ht="15">
      <c r="A1124" s="13">
        <v>1347</v>
      </c>
      <c r="B1124" s="9" t="s">
        <v>2260</v>
      </c>
      <c r="C1124" s="9" t="s">
        <v>960</v>
      </c>
      <c r="D1124" s="9" t="s">
        <v>2030</v>
      </c>
      <c r="E1124" s="9" t="s">
        <v>208</v>
      </c>
      <c r="F1124" s="9" t="s">
        <v>690</v>
      </c>
      <c r="G1124" s="9" t="s">
        <v>939</v>
      </c>
      <c r="H1124" s="25">
        <v>50000</v>
      </c>
      <c r="I1124" s="31">
        <v>12538</v>
      </c>
      <c r="J1124" s="20">
        <v>0.2508</v>
      </c>
      <c r="K1124" s="3">
        <f>SUM($H$2:H1124)</f>
        <v>54609400</v>
      </c>
      <c r="L1124" s="3">
        <f t="shared" si="18"/>
        <v>0</v>
      </c>
      <c r="M1124" s="3">
        <f>IF((K1124-SUM(L$2:L1124))&gt;$N$1,"",(K1124-SUM(L$2:L1124)))</f>
      </c>
    </row>
    <row r="1125" spans="1:13" ht="15">
      <c r="A1125" s="13">
        <v>1348</v>
      </c>
      <c r="B1125" s="9" t="s">
        <v>2260</v>
      </c>
      <c r="C1125" s="9" t="s">
        <v>2649</v>
      </c>
      <c r="D1125" s="9" t="s">
        <v>2028</v>
      </c>
      <c r="E1125" s="9" t="s">
        <v>2029</v>
      </c>
      <c r="F1125" s="9" t="s">
        <v>690</v>
      </c>
      <c r="G1125" s="9" t="s">
        <v>939</v>
      </c>
      <c r="H1125" s="25">
        <v>40000</v>
      </c>
      <c r="I1125" s="31">
        <v>11044</v>
      </c>
      <c r="J1125" s="20">
        <v>0.2761</v>
      </c>
      <c r="K1125" s="3">
        <f>SUM($H$2:H1125)</f>
        <v>54649400</v>
      </c>
      <c r="L1125" s="3">
        <f aca="true" t="shared" si="19" ref="L1125:L1188">IF(OR(G1125="canceled",G1125="hold"),H1125,0)</f>
        <v>0</v>
      </c>
      <c r="M1125" s="3">
        <f>IF((K1125-SUM(L$2:L1125))&gt;$N$1,"",(K1125-SUM(L$2:L1125)))</f>
      </c>
    </row>
    <row r="1126" spans="1:13" ht="15">
      <c r="A1126" s="13">
        <v>1349</v>
      </c>
      <c r="B1126" s="9" t="s">
        <v>2260</v>
      </c>
      <c r="C1126" s="9" t="s">
        <v>3087</v>
      </c>
      <c r="D1126" s="9" t="s">
        <v>209</v>
      </c>
      <c r="E1126" s="9" t="s">
        <v>210</v>
      </c>
      <c r="F1126" s="9" t="s">
        <v>690</v>
      </c>
      <c r="G1126" s="9" t="s">
        <v>939</v>
      </c>
      <c r="H1126" s="25">
        <v>50000</v>
      </c>
      <c r="I1126" s="31">
        <v>12499</v>
      </c>
      <c r="J1126" s="20">
        <v>0.25</v>
      </c>
      <c r="K1126" s="3">
        <f>SUM($H$2:H1126)</f>
        <v>54699400</v>
      </c>
      <c r="L1126" s="3">
        <f t="shared" si="19"/>
        <v>0</v>
      </c>
      <c r="M1126" s="3">
        <f>IF((K1126-SUM(L$2:L1126))&gt;$N$1,"",(K1126-SUM(L$2:L1126)))</f>
      </c>
    </row>
    <row r="1127" spans="1:13" ht="15">
      <c r="A1127" s="13">
        <v>1350</v>
      </c>
      <c r="B1127" s="9" t="s">
        <v>2260</v>
      </c>
      <c r="C1127" s="9" t="s">
        <v>1031</v>
      </c>
      <c r="D1127" s="9" t="s">
        <v>211</v>
      </c>
      <c r="E1127" s="9" t="s">
        <v>212</v>
      </c>
      <c r="F1127" s="9" t="s">
        <v>690</v>
      </c>
      <c r="G1127" s="9" t="s">
        <v>939</v>
      </c>
      <c r="H1127" s="25">
        <v>50000</v>
      </c>
      <c r="I1127" s="31">
        <v>12496</v>
      </c>
      <c r="J1127" s="20">
        <v>0.2499</v>
      </c>
      <c r="K1127" s="3">
        <f>SUM($H$2:H1127)</f>
        <v>54749400</v>
      </c>
      <c r="L1127" s="3">
        <f t="shared" si="19"/>
        <v>0</v>
      </c>
      <c r="M1127" s="3">
        <f>IF((K1127-SUM(L$2:L1127))&gt;$N$1,"",(K1127-SUM(L$2:L1127)))</f>
      </c>
    </row>
    <row r="1128" spans="1:13" ht="15">
      <c r="A1128" s="13">
        <v>1351</v>
      </c>
      <c r="B1128" s="9" t="s">
        <v>2260</v>
      </c>
      <c r="C1128" s="9" t="s">
        <v>1377</v>
      </c>
      <c r="D1128" s="9" t="s">
        <v>213</v>
      </c>
      <c r="E1128" s="9" t="s">
        <v>214</v>
      </c>
      <c r="F1128" s="9" t="s">
        <v>690</v>
      </c>
      <c r="G1128" s="9" t="s">
        <v>939</v>
      </c>
      <c r="H1128" s="25">
        <v>35000</v>
      </c>
      <c r="I1128" s="31">
        <v>10206</v>
      </c>
      <c r="J1128" s="20">
        <v>0.2916</v>
      </c>
      <c r="K1128" s="3">
        <f>SUM($H$2:H1128)</f>
        <v>54784400</v>
      </c>
      <c r="L1128" s="3">
        <f t="shared" si="19"/>
        <v>0</v>
      </c>
      <c r="M1128" s="3">
        <f>IF((K1128-SUM(L$2:L1128))&gt;$N$1,"",(K1128-SUM(L$2:L1128)))</f>
      </c>
    </row>
    <row r="1129" spans="1:13" ht="15">
      <c r="A1129" s="13">
        <v>1352</v>
      </c>
      <c r="B1129" s="9" t="s">
        <v>2260</v>
      </c>
      <c r="C1129" s="9" t="s">
        <v>2976</v>
      </c>
      <c r="D1129" s="9" t="s">
        <v>215</v>
      </c>
      <c r="E1129" s="9" t="s">
        <v>216</v>
      </c>
      <c r="F1129" s="9" t="s">
        <v>690</v>
      </c>
      <c r="G1129" s="9" t="s">
        <v>939</v>
      </c>
      <c r="H1129" s="25">
        <v>50000</v>
      </c>
      <c r="I1129" s="31">
        <v>12444</v>
      </c>
      <c r="J1129" s="20">
        <v>0.2489</v>
      </c>
      <c r="K1129" s="3">
        <f>SUM($H$2:H1129)</f>
        <v>54834400</v>
      </c>
      <c r="L1129" s="3">
        <f t="shared" si="19"/>
        <v>0</v>
      </c>
      <c r="M1129" s="3">
        <f>IF((K1129-SUM(L$2:L1129))&gt;$N$1,"",(K1129-SUM(L$2:L1129)))</f>
      </c>
    </row>
    <row r="1130" spans="1:13" ht="15">
      <c r="A1130" s="13">
        <v>1353</v>
      </c>
      <c r="B1130" s="9" t="s">
        <v>2260</v>
      </c>
      <c r="C1130" s="9" t="s">
        <v>2064</v>
      </c>
      <c r="D1130" s="9" t="s">
        <v>217</v>
      </c>
      <c r="E1130" s="9" t="s">
        <v>218</v>
      </c>
      <c r="F1130" s="9" t="s">
        <v>690</v>
      </c>
      <c r="G1130" s="9" t="s">
        <v>939</v>
      </c>
      <c r="H1130" s="25">
        <v>50000</v>
      </c>
      <c r="I1130" s="31">
        <v>12419</v>
      </c>
      <c r="J1130" s="20">
        <v>0.2484</v>
      </c>
      <c r="K1130" s="3">
        <f>SUM($H$2:H1130)</f>
        <v>54884400</v>
      </c>
      <c r="L1130" s="3">
        <f t="shared" si="19"/>
        <v>0</v>
      </c>
      <c r="M1130" s="3">
        <f>IF((K1130-SUM(L$2:L1130))&gt;$N$1,"",(K1130-SUM(L$2:L1130)))</f>
      </c>
    </row>
    <row r="1131" spans="1:13" ht="15">
      <c r="A1131" s="13">
        <v>1354</v>
      </c>
      <c r="B1131" s="9" t="s">
        <v>2260</v>
      </c>
      <c r="C1131" s="9" t="s">
        <v>3073</v>
      </c>
      <c r="D1131" s="9" t="s">
        <v>219</v>
      </c>
      <c r="E1131" s="9" t="s">
        <v>220</v>
      </c>
      <c r="F1131" s="9" t="s">
        <v>690</v>
      </c>
      <c r="G1131" s="9" t="s">
        <v>939</v>
      </c>
      <c r="H1131" s="25">
        <v>50000</v>
      </c>
      <c r="I1131" s="31">
        <v>12374</v>
      </c>
      <c r="J1131" s="20">
        <v>0.2475</v>
      </c>
      <c r="K1131" s="3">
        <f>SUM($H$2:H1131)</f>
        <v>54934400</v>
      </c>
      <c r="L1131" s="3">
        <f t="shared" si="19"/>
        <v>0</v>
      </c>
      <c r="M1131" s="3">
        <f>IF((K1131-SUM(L$2:L1131))&gt;$N$1,"",(K1131-SUM(L$2:L1131)))</f>
      </c>
    </row>
    <row r="1132" spans="1:13" ht="15">
      <c r="A1132" s="13">
        <v>1355</v>
      </c>
      <c r="B1132" s="9" t="s">
        <v>2260</v>
      </c>
      <c r="C1132" s="9" t="s">
        <v>1083</v>
      </c>
      <c r="D1132" s="9" t="s">
        <v>221</v>
      </c>
      <c r="E1132" s="9" t="s">
        <v>222</v>
      </c>
      <c r="F1132" s="9" t="s">
        <v>690</v>
      </c>
      <c r="G1132" s="9" t="s">
        <v>939</v>
      </c>
      <c r="H1132" s="25">
        <v>50000</v>
      </c>
      <c r="I1132" s="31">
        <v>12340</v>
      </c>
      <c r="J1132" s="20">
        <v>0.2468</v>
      </c>
      <c r="K1132" s="3">
        <f>SUM($H$2:H1132)</f>
        <v>54984400</v>
      </c>
      <c r="L1132" s="3">
        <f t="shared" si="19"/>
        <v>0</v>
      </c>
      <c r="M1132" s="3">
        <f>IF((K1132-SUM(L$2:L1132))&gt;$N$1,"",(K1132-SUM(L$2:L1132)))</f>
      </c>
    </row>
    <row r="1133" spans="1:13" ht="15">
      <c r="A1133" s="13">
        <v>1356</v>
      </c>
      <c r="B1133" s="9" t="s">
        <v>2260</v>
      </c>
      <c r="C1133" s="9" t="s">
        <v>754</v>
      </c>
      <c r="D1133" s="9" t="s">
        <v>223</v>
      </c>
      <c r="E1133" s="9" t="s">
        <v>224</v>
      </c>
      <c r="F1133" s="9" t="s">
        <v>690</v>
      </c>
      <c r="G1133" s="9" t="s">
        <v>939</v>
      </c>
      <c r="H1133" s="25">
        <v>50000</v>
      </c>
      <c r="I1133" s="31">
        <v>12327</v>
      </c>
      <c r="J1133" s="20">
        <v>0.2465</v>
      </c>
      <c r="K1133" s="3">
        <f>SUM($H$2:H1133)</f>
        <v>55034400</v>
      </c>
      <c r="L1133" s="3">
        <f t="shared" si="19"/>
        <v>0</v>
      </c>
      <c r="M1133" s="3">
        <f>IF((K1133-SUM(L$2:L1133))&gt;$N$1,"",(K1133-SUM(L$2:L1133)))</f>
      </c>
    </row>
    <row r="1134" spans="1:13" ht="15">
      <c r="A1134" s="13">
        <v>1357</v>
      </c>
      <c r="B1134" s="9" t="s">
        <v>2260</v>
      </c>
      <c r="C1134" s="9" t="s">
        <v>638</v>
      </c>
      <c r="D1134" s="9" t="s">
        <v>225</v>
      </c>
      <c r="E1134" s="9" t="s">
        <v>226</v>
      </c>
      <c r="F1134" s="9" t="s">
        <v>690</v>
      </c>
      <c r="G1134" s="9" t="s">
        <v>939</v>
      </c>
      <c r="H1134" s="25">
        <v>50000</v>
      </c>
      <c r="I1134" s="31">
        <v>12317</v>
      </c>
      <c r="J1134" s="20">
        <v>0.2463</v>
      </c>
      <c r="K1134" s="3">
        <f>SUM($H$2:H1134)</f>
        <v>55084400</v>
      </c>
      <c r="L1134" s="3">
        <f t="shared" si="19"/>
        <v>0</v>
      </c>
      <c r="M1134" s="3">
        <f>IF((K1134-SUM(L$2:L1134))&gt;$N$1,"",(K1134-SUM(L$2:L1134)))</f>
      </c>
    </row>
    <row r="1135" spans="1:13" ht="15">
      <c r="A1135" s="13">
        <v>1358</v>
      </c>
      <c r="B1135" s="9" t="s">
        <v>2260</v>
      </c>
      <c r="C1135" s="9" t="s">
        <v>2247</v>
      </c>
      <c r="D1135" s="9" t="s">
        <v>227</v>
      </c>
      <c r="E1135" s="9" t="s">
        <v>228</v>
      </c>
      <c r="F1135" s="9" t="s">
        <v>690</v>
      </c>
      <c r="G1135" s="9" t="s">
        <v>939</v>
      </c>
      <c r="H1135" s="25">
        <v>50000</v>
      </c>
      <c r="I1135" s="31">
        <v>12283</v>
      </c>
      <c r="J1135" s="20">
        <v>0.2457</v>
      </c>
      <c r="K1135" s="3">
        <f>SUM($H$2:H1135)</f>
        <v>55134400</v>
      </c>
      <c r="L1135" s="3">
        <f t="shared" si="19"/>
        <v>0</v>
      </c>
      <c r="M1135" s="3">
        <f>IF((K1135-SUM(L$2:L1135))&gt;$N$1,"",(K1135-SUM(L$2:L1135)))</f>
      </c>
    </row>
    <row r="1136" spans="1:13" ht="15">
      <c r="A1136" s="13">
        <v>1359</v>
      </c>
      <c r="B1136" s="9" t="s">
        <v>2260</v>
      </c>
      <c r="C1136" s="9" t="s">
        <v>2801</v>
      </c>
      <c r="D1136" s="9" t="s">
        <v>229</v>
      </c>
      <c r="E1136" s="9" t="s">
        <v>230</v>
      </c>
      <c r="F1136" s="9" t="s">
        <v>690</v>
      </c>
      <c r="G1136" s="9" t="s">
        <v>939</v>
      </c>
      <c r="H1136" s="25">
        <v>50000</v>
      </c>
      <c r="I1136" s="31">
        <v>12281</v>
      </c>
      <c r="J1136" s="20">
        <v>0.2456</v>
      </c>
      <c r="K1136" s="3">
        <f>SUM($H$2:H1136)</f>
        <v>55184400</v>
      </c>
      <c r="L1136" s="3">
        <f t="shared" si="19"/>
        <v>0</v>
      </c>
      <c r="M1136" s="3">
        <f>IF((K1136-SUM(L$2:L1136))&gt;$N$1,"",(K1136-SUM(L$2:L1136)))</f>
      </c>
    </row>
    <row r="1137" spans="1:13" ht="15">
      <c r="A1137" s="13">
        <v>1360</v>
      </c>
      <c r="B1137" s="9" t="s">
        <v>2260</v>
      </c>
      <c r="C1137" s="9" t="s">
        <v>2632</v>
      </c>
      <c r="D1137" s="9" t="s">
        <v>231</v>
      </c>
      <c r="E1137" s="9" t="s">
        <v>232</v>
      </c>
      <c r="F1137" s="9" t="s">
        <v>690</v>
      </c>
      <c r="G1137" s="9" t="s">
        <v>939</v>
      </c>
      <c r="H1137" s="25">
        <v>50000</v>
      </c>
      <c r="I1137" s="31">
        <v>12248</v>
      </c>
      <c r="J1137" s="20">
        <v>0.245</v>
      </c>
      <c r="K1137" s="3">
        <f>SUM($H$2:H1137)</f>
        <v>55234400</v>
      </c>
      <c r="L1137" s="3">
        <f t="shared" si="19"/>
        <v>0</v>
      </c>
      <c r="M1137" s="3">
        <f>IF((K1137-SUM(L$2:L1137))&gt;$N$1,"",(K1137-SUM(L$2:L1137)))</f>
      </c>
    </row>
    <row r="1138" spans="1:13" ht="15">
      <c r="A1138" s="13">
        <v>1361</v>
      </c>
      <c r="B1138" s="9" t="s">
        <v>2260</v>
      </c>
      <c r="C1138" s="9" t="s">
        <v>2877</v>
      </c>
      <c r="D1138" s="9" t="s">
        <v>233</v>
      </c>
      <c r="E1138" s="9" t="s">
        <v>234</v>
      </c>
      <c r="F1138" s="9" t="s">
        <v>690</v>
      </c>
      <c r="G1138" s="9" t="s">
        <v>939</v>
      </c>
      <c r="H1138" s="25">
        <v>50000</v>
      </c>
      <c r="I1138" s="31">
        <v>12244</v>
      </c>
      <c r="J1138" s="20">
        <v>0.2449</v>
      </c>
      <c r="K1138" s="3">
        <f>SUM($H$2:H1138)</f>
        <v>55284400</v>
      </c>
      <c r="L1138" s="3">
        <f t="shared" si="19"/>
        <v>0</v>
      </c>
      <c r="M1138" s="3">
        <f>IF((K1138-SUM(L$2:L1138))&gt;$N$1,"",(K1138-SUM(L$2:L1138)))</f>
      </c>
    </row>
    <row r="1139" spans="1:13" ht="15">
      <c r="A1139" s="13">
        <v>1362</v>
      </c>
      <c r="B1139" s="9" t="s">
        <v>2260</v>
      </c>
      <c r="C1139" s="9" t="s">
        <v>703</v>
      </c>
      <c r="D1139" s="9" t="s">
        <v>235</v>
      </c>
      <c r="E1139" s="9" t="s">
        <v>236</v>
      </c>
      <c r="F1139" s="9" t="s">
        <v>690</v>
      </c>
      <c r="G1139" s="9" t="s">
        <v>939</v>
      </c>
      <c r="H1139" s="25">
        <v>45000</v>
      </c>
      <c r="I1139" s="31">
        <v>11484</v>
      </c>
      <c r="J1139" s="20">
        <v>0.2552</v>
      </c>
      <c r="K1139" s="3">
        <f>SUM($H$2:H1139)</f>
        <v>55329400</v>
      </c>
      <c r="L1139" s="3">
        <f t="shared" si="19"/>
        <v>0</v>
      </c>
      <c r="M1139" s="3">
        <f>IF((K1139-SUM(L$2:L1139))&gt;$N$1,"",(K1139-SUM(L$2:L1139)))</f>
      </c>
    </row>
    <row r="1140" spans="1:13" ht="15">
      <c r="A1140" s="13">
        <v>1363</v>
      </c>
      <c r="B1140" s="9" t="s">
        <v>2260</v>
      </c>
      <c r="C1140" s="9" t="s">
        <v>827</v>
      </c>
      <c r="D1140" s="9" t="s">
        <v>237</v>
      </c>
      <c r="E1140" s="9" t="s">
        <v>238</v>
      </c>
      <c r="F1140" s="9" t="s">
        <v>690</v>
      </c>
      <c r="G1140" s="9" t="s">
        <v>939</v>
      </c>
      <c r="H1140" s="25">
        <v>50000</v>
      </c>
      <c r="I1140" s="31">
        <v>12186</v>
      </c>
      <c r="J1140" s="20">
        <v>0.2437</v>
      </c>
      <c r="K1140" s="3">
        <f>SUM($H$2:H1140)</f>
        <v>55379400</v>
      </c>
      <c r="L1140" s="3">
        <f t="shared" si="19"/>
        <v>0</v>
      </c>
      <c r="M1140" s="3">
        <f>IF((K1140-SUM(L$2:L1140))&gt;$N$1,"",(K1140-SUM(L$2:L1140)))</f>
      </c>
    </row>
    <row r="1141" spans="1:13" ht="15">
      <c r="A1141" s="13">
        <v>1364</v>
      </c>
      <c r="B1141" s="9" t="s">
        <v>2260</v>
      </c>
      <c r="C1141" s="9" t="s">
        <v>827</v>
      </c>
      <c r="D1141" s="9" t="s">
        <v>239</v>
      </c>
      <c r="E1141" s="9" t="s">
        <v>240</v>
      </c>
      <c r="F1141" s="9" t="s">
        <v>690</v>
      </c>
      <c r="G1141" s="9" t="s">
        <v>939</v>
      </c>
      <c r="H1141" s="25">
        <v>50000</v>
      </c>
      <c r="I1141" s="31">
        <v>12186</v>
      </c>
      <c r="J1141" s="20">
        <v>0.2437</v>
      </c>
      <c r="K1141" s="3">
        <f>SUM($H$2:H1141)</f>
        <v>55429400</v>
      </c>
      <c r="L1141" s="3">
        <f t="shared" si="19"/>
        <v>0</v>
      </c>
      <c r="M1141" s="3">
        <f>IF((K1141-SUM(L$2:L1141))&gt;$N$1,"",(K1141-SUM(L$2:L1141)))</f>
      </c>
    </row>
    <row r="1142" spans="1:13" ht="15">
      <c r="A1142" s="13">
        <v>1365</v>
      </c>
      <c r="B1142" s="9" t="s">
        <v>2260</v>
      </c>
      <c r="C1142" s="9" t="s">
        <v>2692</v>
      </c>
      <c r="D1142" s="9" t="s">
        <v>241</v>
      </c>
      <c r="E1142" s="9" t="s">
        <v>242</v>
      </c>
      <c r="F1142" s="9" t="s">
        <v>690</v>
      </c>
      <c r="G1142" s="9" t="s">
        <v>939</v>
      </c>
      <c r="H1142" s="25">
        <v>35000</v>
      </c>
      <c r="I1142" s="31">
        <v>9848</v>
      </c>
      <c r="J1142" s="20">
        <v>0.2814</v>
      </c>
      <c r="K1142" s="3">
        <f>SUM($H$2:H1142)</f>
        <v>55464400</v>
      </c>
      <c r="L1142" s="3">
        <f t="shared" si="19"/>
        <v>0</v>
      </c>
      <c r="M1142" s="3">
        <f>IF((K1142-SUM(L$2:L1142))&gt;$N$1,"",(K1142-SUM(L$2:L1142)))</f>
      </c>
    </row>
    <row r="1143" spans="1:13" ht="15">
      <c r="A1143" s="13">
        <v>1366</v>
      </c>
      <c r="B1143" s="9" t="s">
        <v>2260</v>
      </c>
      <c r="C1143" s="9" t="s">
        <v>638</v>
      </c>
      <c r="D1143" s="9" t="s">
        <v>243</v>
      </c>
      <c r="E1143" s="9" t="s">
        <v>244</v>
      </c>
      <c r="F1143" s="9" t="s">
        <v>690</v>
      </c>
      <c r="G1143" s="9" t="s">
        <v>939</v>
      </c>
      <c r="H1143" s="25">
        <v>50000</v>
      </c>
      <c r="I1143" s="31">
        <v>12143</v>
      </c>
      <c r="J1143" s="20">
        <v>0.2429</v>
      </c>
      <c r="K1143" s="3">
        <f>SUM($H$2:H1143)</f>
        <v>55514400</v>
      </c>
      <c r="L1143" s="3">
        <f t="shared" si="19"/>
        <v>0</v>
      </c>
      <c r="M1143" s="3">
        <f>IF((K1143-SUM(L$2:L1143))&gt;$N$1,"",(K1143-SUM(L$2:L1143)))</f>
      </c>
    </row>
    <row r="1144" spans="1:13" ht="15">
      <c r="A1144" s="13">
        <v>1367</v>
      </c>
      <c r="B1144" s="9" t="s">
        <v>2260</v>
      </c>
      <c r="C1144" s="9" t="s">
        <v>1083</v>
      </c>
      <c r="D1144" s="9" t="s">
        <v>245</v>
      </c>
      <c r="E1144" s="9" t="s">
        <v>246</v>
      </c>
      <c r="F1144" s="9" t="s">
        <v>690</v>
      </c>
      <c r="G1144" s="9" t="s">
        <v>939</v>
      </c>
      <c r="H1144" s="25">
        <v>50000</v>
      </c>
      <c r="I1144" s="31">
        <v>12117</v>
      </c>
      <c r="J1144" s="20">
        <v>0.2423</v>
      </c>
      <c r="K1144" s="3">
        <f>SUM($H$2:H1144)</f>
        <v>55564400</v>
      </c>
      <c r="L1144" s="3">
        <f t="shared" si="19"/>
        <v>0</v>
      </c>
      <c r="M1144" s="3">
        <f>IF((K1144-SUM(L$2:L1144))&gt;$N$1,"",(K1144-SUM(L$2:L1144)))</f>
      </c>
    </row>
    <row r="1145" spans="1:13" ht="15">
      <c r="A1145" s="13">
        <v>1368</v>
      </c>
      <c r="B1145" s="9" t="s">
        <v>2260</v>
      </c>
      <c r="C1145" s="9" t="s">
        <v>638</v>
      </c>
      <c r="D1145" s="9" t="s">
        <v>247</v>
      </c>
      <c r="E1145" s="9" t="s">
        <v>248</v>
      </c>
      <c r="F1145" s="9" t="s">
        <v>690</v>
      </c>
      <c r="G1145" s="9" t="s">
        <v>939</v>
      </c>
      <c r="H1145" s="25">
        <v>50000</v>
      </c>
      <c r="I1145" s="31">
        <v>12013</v>
      </c>
      <c r="J1145" s="20">
        <v>0.2403</v>
      </c>
      <c r="K1145" s="3">
        <f>SUM($H$2:H1145)</f>
        <v>55614400</v>
      </c>
      <c r="L1145" s="3">
        <f t="shared" si="19"/>
        <v>0</v>
      </c>
      <c r="M1145" s="3">
        <f>IF((K1145-SUM(L$2:L1145))&gt;$N$1,"",(K1145-SUM(L$2:L1145)))</f>
      </c>
    </row>
    <row r="1146" spans="1:13" ht="15">
      <c r="A1146" s="13">
        <v>1369</v>
      </c>
      <c r="B1146" s="9" t="s">
        <v>2260</v>
      </c>
      <c r="C1146" s="9" t="s">
        <v>3087</v>
      </c>
      <c r="D1146" s="9" t="s">
        <v>249</v>
      </c>
      <c r="E1146" s="9" t="s">
        <v>250</v>
      </c>
      <c r="F1146" s="9" t="s">
        <v>690</v>
      </c>
      <c r="G1146" s="9" t="s">
        <v>939</v>
      </c>
      <c r="H1146" s="25">
        <v>50000</v>
      </c>
      <c r="I1146" s="31">
        <v>11993</v>
      </c>
      <c r="J1146" s="20">
        <v>0.2399</v>
      </c>
      <c r="K1146" s="3">
        <f>SUM($H$2:H1146)</f>
        <v>55664400</v>
      </c>
      <c r="L1146" s="3">
        <f t="shared" si="19"/>
        <v>0</v>
      </c>
      <c r="M1146" s="3">
        <f>IF((K1146-SUM(L$2:L1146))&gt;$N$1,"",(K1146-SUM(L$2:L1146)))</f>
      </c>
    </row>
    <row r="1147" spans="1:13" ht="15">
      <c r="A1147" s="13">
        <v>1370</v>
      </c>
      <c r="B1147" s="9" t="s">
        <v>2260</v>
      </c>
      <c r="C1147" s="9" t="s">
        <v>2801</v>
      </c>
      <c r="D1147" s="9" t="s">
        <v>251</v>
      </c>
      <c r="E1147" s="9" t="s">
        <v>252</v>
      </c>
      <c r="F1147" s="9" t="s">
        <v>690</v>
      </c>
      <c r="G1147" s="9" t="s">
        <v>939</v>
      </c>
      <c r="H1147" s="25">
        <v>50000</v>
      </c>
      <c r="I1147" s="31">
        <v>11971</v>
      </c>
      <c r="J1147" s="20">
        <v>0.2394</v>
      </c>
      <c r="K1147" s="3">
        <f>SUM($H$2:H1147)</f>
        <v>55714400</v>
      </c>
      <c r="L1147" s="3">
        <f t="shared" si="19"/>
        <v>0</v>
      </c>
      <c r="M1147" s="3">
        <f>IF((K1147-SUM(L$2:L1147))&gt;$N$1,"",(K1147-SUM(L$2:L1147)))</f>
      </c>
    </row>
    <row r="1148" spans="1:13" ht="15">
      <c r="A1148" s="13">
        <v>1371</v>
      </c>
      <c r="B1148" s="9" t="s">
        <v>2260</v>
      </c>
      <c r="C1148" s="9" t="s">
        <v>253</v>
      </c>
      <c r="D1148" s="9" t="s">
        <v>254</v>
      </c>
      <c r="E1148" s="9" t="s">
        <v>255</v>
      </c>
      <c r="F1148" s="9" t="s">
        <v>690</v>
      </c>
      <c r="G1148" s="9" t="s">
        <v>939</v>
      </c>
      <c r="H1148" s="25">
        <v>50000</v>
      </c>
      <c r="I1148" s="31">
        <v>11926</v>
      </c>
      <c r="J1148" s="20">
        <v>0.2385</v>
      </c>
      <c r="K1148" s="3">
        <f>SUM($H$2:H1148)</f>
        <v>55764400</v>
      </c>
      <c r="L1148" s="3">
        <f t="shared" si="19"/>
        <v>0</v>
      </c>
      <c r="M1148" s="3">
        <f>IF((K1148-SUM(L$2:L1148))&gt;$N$1,"",(K1148-SUM(L$2:L1148)))</f>
      </c>
    </row>
    <row r="1149" spans="1:13" ht="15">
      <c r="A1149" s="13">
        <v>1372</v>
      </c>
      <c r="B1149" s="9" t="s">
        <v>2260</v>
      </c>
      <c r="C1149" s="9" t="s">
        <v>2801</v>
      </c>
      <c r="D1149" s="9" t="s">
        <v>256</v>
      </c>
      <c r="E1149" s="9" t="s">
        <v>257</v>
      </c>
      <c r="F1149" s="9" t="s">
        <v>690</v>
      </c>
      <c r="G1149" s="9" t="s">
        <v>939</v>
      </c>
      <c r="H1149" s="25">
        <v>50000</v>
      </c>
      <c r="I1149" s="31">
        <v>11911</v>
      </c>
      <c r="J1149" s="20">
        <v>0.2382</v>
      </c>
      <c r="K1149" s="3">
        <f>SUM($H$2:H1149)</f>
        <v>55814400</v>
      </c>
      <c r="L1149" s="3">
        <f t="shared" si="19"/>
        <v>0</v>
      </c>
      <c r="M1149" s="3">
        <f>IF((K1149-SUM(L$2:L1149))&gt;$N$1,"",(K1149-SUM(L$2:L1149)))</f>
      </c>
    </row>
    <row r="1150" spans="1:13" ht="15">
      <c r="A1150" s="13">
        <v>1373</v>
      </c>
      <c r="B1150" s="9" t="s">
        <v>2260</v>
      </c>
      <c r="C1150" s="9" t="s">
        <v>37</v>
      </c>
      <c r="D1150" s="9" t="s">
        <v>258</v>
      </c>
      <c r="E1150" s="9" t="s">
        <v>259</v>
      </c>
      <c r="F1150" s="9" t="s">
        <v>690</v>
      </c>
      <c r="G1150" s="9" t="s">
        <v>939</v>
      </c>
      <c r="H1150" s="25">
        <v>50000</v>
      </c>
      <c r="I1150" s="31">
        <v>11883</v>
      </c>
      <c r="J1150" s="20">
        <v>0.2377</v>
      </c>
      <c r="K1150" s="3">
        <f>SUM($H$2:H1150)</f>
        <v>55864400</v>
      </c>
      <c r="L1150" s="3">
        <f t="shared" si="19"/>
        <v>0</v>
      </c>
      <c r="M1150" s="3">
        <f>IF((K1150-SUM(L$2:L1150))&gt;$N$1,"",(K1150-SUM(L$2:L1150)))</f>
      </c>
    </row>
    <row r="1151" spans="1:13" ht="15">
      <c r="A1151" s="13">
        <v>1375</v>
      </c>
      <c r="B1151" s="9" t="s">
        <v>2260</v>
      </c>
      <c r="C1151" s="9" t="s">
        <v>827</v>
      </c>
      <c r="D1151" s="9" t="s">
        <v>260</v>
      </c>
      <c r="E1151" s="9" t="s">
        <v>261</v>
      </c>
      <c r="F1151" s="9" t="s">
        <v>690</v>
      </c>
      <c r="G1151" s="9" t="s">
        <v>939</v>
      </c>
      <c r="H1151" s="25">
        <v>50000</v>
      </c>
      <c r="I1151" s="31">
        <v>11708</v>
      </c>
      <c r="J1151" s="20">
        <v>0.2342</v>
      </c>
      <c r="K1151" s="3">
        <f>SUM($H$2:H1151)</f>
        <v>55914400</v>
      </c>
      <c r="L1151" s="3">
        <f t="shared" si="19"/>
        <v>0</v>
      </c>
      <c r="M1151" s="3">
        <f>IF((K1151-SUM(L$2:L1151))&gt;$N$1,"",(K1151-SUM(L$2:L1151)))</f>
      </c>
    </row>
    <row r="1152" spans="1:13" ht="15">
      <c r="A1152" s="13">
        <v>1376</v>
      </c>
      <c r="B1152" s="9" t="s">
        <v>2260</v>
      </c>
      <c r="C1152" s="9" t="s">
        <v>1399</v>
      </c>
      <c r="D1152" s="9" t="s">
        <v>262</v>
      </c>
      <c r="E1152" s="9" t="s">
        <v>263</v>
      </c>
      <c r="F1152" s="9" t="s">
        <v>690</v>
      </c>
      <c r="G1152" s="9" t="s">
        <v>939</v>
      </c>
      <c r="H1152" s="25">
        <v>50000</v>
      </c>
      <c r="I1152" s="31">
        <v>11700</v>
      </c>
      <c r="J1152" s="20">
        <v>0.234</v>
      </c>
      <c r="K1152" s="3">
        <f>SUM($H$2:H1152)</f>
        <v>55964400</v>
      </c>
      <c r="L1152" s="3">
        <f t="shared" si="19"/>
        <v>0</v>
      </c>
      <c r="M1152" s="3">
        <f>IF((K1152-SUM(L$2:L1152))&gt;$N$1,"",(K1152-SUM(L$2:L1152)))</f>
      </c>
    </row>
    <row r="1153" spans="1:13" ht="15">
      <c r="A1153" s="13">
        <v>1377</v>
      </c>
      <c r="B1153" s="9" t="s">
        <v>2260</v>
      </c>
      <c r="C1153" s="9" t="s">
        <v>2064</v>
      </c>
      <c r="D1153" s="9" t="s">
        <v>264</v>
      </c>
      <c r="E1153" s="9" t="s">
        <v>265</v>
      </c>
      <c r="F1153" s="9" t="s">
        <v>690</v>
      </c>
      <c r="G1153" s="9" t="s">
        <v>939</v>
      </c>
      <c r="H1153" s="25">
        <v>50000</v>
      </c>
      <c r="I1153" s="31">
        <v>11608</v>
      </c>
      <c r="J1153" s="20">
        <v>0.2322</v>
      </c>
      <c r="K1153" s="3">
        <f>SUM($H$2:H1153)</f>
        <v>56014400</v>
      </c>
      <c r="L1153" s="3">
        <f t="shared" si="19"/>
        <v>0</v>
      </c>
      <c r="M1153" s="3">
        <f>IF((K1153-SUM(L$2:L1153))&gt;$N$1,"",(K1153-SUM(L$2:L1153)))</f>
      </c>
    </row>
    <row r="1154" spans="1:13" ht="15">
      <c r="A1154" s="13">
        <v>1378</v>
      </c>
      <c r="B1154" s="9" t="s">
        <v>2260</v>
      </c>
      <c r="C1154" s="9" t="s">
        <v>2877</v>
      </c>
      <c r="D1154" s="9" t="s">
        <v>266</v>
      </c>
      <c r="E1154" s="9" t="s">
        <v>267</v>
      </c>
      <c r="F1154" s="9" t="s">
        <v>690</v>
      </c>
      <c r="G1154" s="9" t="s">
        <v>939</v>
      </c>
      <c r="H1154" s="25">
        <v>50000</v>
      </c>
      <c r="I1154" s="31">
        <v>11604</v>
      </c>
      <c r="J1154" s="20">
        <v>0.2321</v>
      </c>
      <c r="K1154" s="3">
        <f>SUM($H$2:H1154)</f>
        <v>56064400</v>
      </c>
      <c r="L1154" s="3">
        <f t="shared" si="19"/>
        <v>0</v>
      </c>
      <c r="M1154" s="3">
        <f>IF((K1154-SUM(L$2:L1154))&gt;$N$1,"",(K1154-SUM(L$2:L1154)))</f>
      </c>
    </row>
    <row r="1155" spans="1:13" ht="15">
      <c r="A1155" s="13">
        <v>1379</v>
      </c>
      <c r="B1155" s="9" t="s">
        <v>2260</v>
      </c>
      <c r="C1155" s="9" t="s">
        <v>2064</v>
      </c>
      <c r="D1155" s="9" t="s">
        <v>268</v>
      </c>
      <c r="E1155" s="9" t="s">
        <v>269</v>
      </c>
      <c r="F1155" s="9" t="s">
        <v>690</v>
      </c>
      <c r="G1155" s="9" t="s">
        <v>939</v>
      </c>
      <c r="H1155" s="25">
        <v>50000</v>
      </c>
      <c r="I1155" s="31">
        <v>11586</v>
      </c>
      <c r="J1155" s="20">
        <v>0.2317</v>
      </c>
      <c r="K1155" s="3">
        <f>SUM($H$2:H1155)</f>
        <v>56114400</v>
      </c>
      <c r="L1155" s="3">
        <f t="shared" si="19"/>
        <v>0</v>
      </c>
      <c r="M1155" s="3">
        <f>IF((K1155-SUM(L$2:L1155))&gt;$N$1,"",(K1155-SUM(L$2:L1155)))</f>
      </c>
    </row>
    <row r="1156" spans="1:13" ht="15">
      <c r="A1156" s="13">
        <v>1380</v>
      </c>
      <c r="B1156" s="9" t="s">
        <v>2260</v>
      </c>
      <c r="C1156" s="9" t="s">
        <v>1162</v>
      </c>
      <c r="D1156" s="9" t="s">
        <v>270</v>
      </c>
      <c r="E1156" s="9" t="s">
        <v>271</v>
      </c>
      <c r="F1156" s="9" t="s">
        <v>690</v>
      </c>
      <c r="G1156" s="9" t="s">
        <v>939</v>
      </c>
      <c r="H1156" s="25">
        <v>50000</v>
      </c>
      <c r="I1156" s="31">
        <v>11564</v>
      </c>
      <c r="J1156" s="20">
        <v>0.2313</v>
      </c>
      <c r="K1156" s="3">
        <f>SUM($H$2:H1156)</f>
        <v>56164400</v>
      </c>
      <c r="L1156" s="3">
        <f t="shared" si="19"/>
        <v>0</v>
      </c>
      <c r="M1156" s="3">
        <f>IF((K1156-SUM(L$2:L1156))&gt;$N$1,"",(K1156-SUM(L$2:L1156)))</f>
      </c>
    </row>
    <row r="1157" spans="1:13" ht="15">
      <c r="A1157" s="13">
        <v>1381</v>
      </c>
      <c r="B1157" s="9" t="s">
        <v>2260</v>
      </c>
      <c r="C1157" s="9" t="s">
        <v>272</v>
      </c>
      <c r="D1157" s="9" t="s">
        <v>273</v>
      </c>
      <c r="E1157" s="9" t="s">
        <v>274</v>
      </c>
      <c r="F1157" s="9" t="s">
        <v>690</v>
      </c>
      <c r="G1157" s="9" t="s">
        <v>939</v>
      </c>
      <c r="H1157" s="25">
        <v>50000</v>
      </c>
      <c r="I1157" s="31">
        <v>11484</v>
      </c>
      <c r="J1157" s="20">
        <v>0.2297</v>
      </c>
      <c r="K1157" s="3">
        <f>SUM($H$2:H1157)</f>
        <v>56214400</v>
      </c>
      <c r="L1157" s="3">
        <f t="shared" si="19"/>
        <v>0</v>
      </c>
      <c r="M1157" s="3">
        <f>IF((K1157-SUM(L$2:L1157))&gt;$N$1,"",(K1157-SUM(L$2:L1157)))</f>
      </c>
    </row>
    <row r="1158" spans="1:13" ht="15">
      <c r="A1158" s="13">
        <v>1382</v>
      </c>
      <c r="B1158" s="9" t="s">
        <v>2260</v>
      </c>
      <c r="C1158" s="9" t="s">
        <v>2976</v>
      </c>
      <c r="D1158" s="9" t="s">
        <v>275</v>
      </c>
      <c r="E1158" s="9" t="s">
        <v>276</v>
      </c>
      <c r="F1158" s="9" t="s">
        <v>690</v>
      </c>
      <c r="G1158" s="9" t="s">
        <v>939</v>
      </c>
      <c r="H1158" s="25">
        <v>50000</v>
      </c>
      <c r="I1158" s="31">
        <v>11480</v>
      </c>
      <c r="J1158" s="20">
        <v>0.2296</v>
      </c>
      <c r="K1158" s="3">
        <f>SUM($H$2:H1158)</f>
        <v>56264400</v>
      </c>
      <c r="L1158" s="3">
        <f t="shared" si="19"/>
        <v>0</v>
      </c>
      <c r="M1158" s="3">
        <f>IF((K1158-SUM(L$2:L1158))&gt;$N$1,"",(K1158-SUM(L$2:L1158)))</f>
      </c>
    </row>
    <row r="1159" spans="1:13" ht="15">
      <c r="A1159" s="13">
        <v>1383</v>
      </c>
      <c r="B1159" s="9" t="s">
        <v>2260</v>
      </c>
      <c r="C1159" s="9" t="s">
        <v>2632</v>
      </c>
      <c r="D1159" s="9" t="s">
        <v>277</v>
      </c>
      <c r="E1159" s="9" t="s">
        <v>278</v>
      </c>
      <c r="F1159" s="9" t="s">
        <v>690</v>
      </c>
      <c r="G1159" s="9" t="s">
        <v>939</v>
      </c>
      <c r="H1159" s="25">
        <v>50000</v>
      </c>
      <c r="I1159" s="31">
        <v>11470</v>
      </c>
      <c r="J1159" s="20">
        <v>0.2294</v>
      </c>
      <c r="K1159" s="3">
        <f>SUM($H$2:H1159)</f>
        <v>56314400</v>
      </c>
      <c r="L1159" s="3">
        <f t="shared" si="19"/>
        <v>0</v>
      </c>
      <c r="M1159" s="3">
        <f>IF((K1159-SUM(L$2:L1159))&gt;$N$1,"",(K1159-SUM(L$2:L1159)))</f>
      </c>
    </row>
    <row r="1160" spans="1:13" ht="15">
      <c r="A1160" s="13">
        <v>1384</v>
      </c>
      <c r="B1160" s="9" t="s">
        <v>2260</v>
      </c>
      <c r="C1160" s="9" t="s">
        <v>2649</v>
      </c>
      <c r="D1160" s="9" t="s">
        <v>279</v>
      </c>
      <c r="E1160" s="9" t="s">
        <v>280</v>
      </c>
      <c r="F1160" s="9" t="s">
        <v>690</v>
      </c>
      <c r="G1160" s="9" t="s">
        <v>939</v>
      </c>
      <c r="H1160" s="25">
        <v>40000</v>
      </c>
      <c r="I1160" s="31">
        <v>10286</v>
      </c>
      <c r="J1160" s="20">
        <v>0.2571</v>
      </c>
      <c r="K1160" s="3">
        <f>SUM($H$2:H1160)</f>
        <v>56354400</v>
      </c>
      <c r="L1160" s="3">
        <f t="shared" si="19"/>
        <v>0</v>
      </c>
      <c r="M1160" s="3">
        <f>IF((K1160-SUM(L$2:L1160))&gt;$N$1,"",(K1160-SUM(L$2:L1160)))</f>
      </c>
    </row>
    <row r="1161" spans="1:13" ht="15">
      <c r="A1161" s="13">
        <v>1385</v>
      </c>
      <c r="B1161" s="9" t="s">
        <v>2260</v>
      </c>
      <c r="C1161" s="9" t="s">
        <v>1437</v>
      </c>
      <c r="D1161" s="9" t="s">
        <v>281</v>
      </c>
      <c r="E1161" s="9" t="s">
        <v>282</v>
      </c>
      <c r="F1161" s="9" t="s">
        <v>690</v>
      </c>
      <c r="G1161" s="9" t="s">
        <v>939</v>
      </c>
      <c r="H1161" s="25">
        <v>50000</v>
      </c>
      <c r="I1161" s="31">
        <v>11453</v>
      </c>
      <c r="J1161" s="20">
        <v>0.2291</v>
      </c>
      <c r="K1161" s="3">
        <f>SUM($H$2:H1161)</f>
        <v>56404400</v>
      </c>
      <c r="L1161" s="3">
        <f t="shared" si="19"/>
        <v>0</v>
      </c>
      <c r="M1161" s="3">
        <f>IF((K1161-SUM(L$2:L1161))&gt;$N$1,"",(K1161-SUM(L$2:L1161)))</f>
      </c>
    </row>
    <row r="1162" spans="1:13" ht="15">
      <c r="A1162" s="13">
        <v>1386</v>
      </c>
      <c r="B1162" s="9" t="s">
        <v>2260</v>
      </c>
      <c r="C1162" s="9" t="s">
        <v>2787</v>
      </c>
      <c r="D1162" s="9" t="s">
        <v>283</v>
      </c>
      <c r="E1162" s="9" t="s">
        <v>284</v>
      </c>
      <c r="F1162" s="9" t="s">
        <v>690</v>
      </c>
      <c r="G1162" s="9" t="s">
        <v>939</v>
      </c>
      <c r="H1162" s="25">
        <v>50000</v>
      </c>
      <c r="I1162" s="31">
        <v>11448</v>
      </c>
      <c r="J1162" s="20">
        <v>0.229</v>
      </c>
      <c r="K1162" s="3">
        <f>SUM($H$2:H1162)</f>
        <v>56454400</v>
      </c>
      <c r="L1162" s="3">
        <f t="shared" si="19"/>
        <v>0</v>
      </c>
      <c r="M1162" s="3">
        <f>IF((K1162-SUM(L$2:L1162))&gt;$N$1,"",(K1162-SUM(L$2:L1162)))</f>
      </c>
    </row>
    <row r="1163" spans="1:13" ht="15">
      <c r="A1163" s="13">
        <v>1387</v>
      </c>
      <c r="B1163" s="9" t="s">
        <v>2260</v>
      </c>
      <c r="C1163" s="9" t="s">
        <v>2900</v>
      </c>
      <c r="D1163" s="9" t="s">
        <v>285</v>
      </c>
      <c r="E1163" s="9" t="s">
        <v>286</v>
      </c>
      <c r="F1163" s="9" t="s">
        <v>690</v>
      </c>
      <c r="G1163" s="9" t="s">
        <v>939</v>
      </c>
      <c r="H1163" s="25">
        <v>50000</v>
      </c>
      <c r="I1163" s="31">
        <v>11439</v>
      </c>
      <c r="J1163" s="20">
        <v>0.2288</v>
      </c>
      <c r="K1163" s="3">
        <f>SUM($H$2:H1163)</f>
        <v>56504400</v>
      </c>
      <c r="L1163" s="3">
        <f t="shared" si="19"/>
        <v>0</v>
      </c>
      <c r="M1163" s="3">
        <f>IF((K1163-SUM(L$2:L1163))&gt;$N$1,"",(K1163-SUM(L$2:L1163)))</f>
      </c>
    </row>
    <row r="1164" spans="1:13" ht="15">
      <c r="A1164" s="13">
        <v>1389</v>
      </c>
      <c r="B1164" s="9" t="s">
        <v>2260</v>
      </c>
      <c r="C1164" s="9" t="s">
        <v>2801</v>
      </c>
      <c r="D1164" s="9" t="s">
        <v>287</v>
      </c>
      <c r="E1164" s="9" t="s">
        <v>288</v>
      </c>
      <c r="F1164" s="9" t="s">
        <v>690</v>
      </c>
      <c r="G1164" s="9" t="s">
        <v>939</v>
      </c>
      <c r="H1164" s="25">
        <v>50000</v>
      </c>
      <c r="I1164" s="31">
        <v>11430</v>
      </c>
      <c r="J1164" s="20">
        <v>0.2286</v>
      </c>
      <c r="K1164" s="3">
        <f>SUM($H$2:H1164)</f>
        <v>56554400</v>
      </c>
      <c r="L1164" s="3">
        <f t="shared" si="19"/>
        <v>0</v>
      </c>
      <c r="M1164" s="3">
        <f>IF((K1164-SUM(L$2:L1164))&gt;$N$1,"",(K1164-SUM(L$2:L1164)))</f>
      </c>
    </row>
    <row r="1165" spans="1:13" ht="15">
      <c r="A1165" s="13">
        <v>1390</v>
      </c>
      <c r="B1165" s="9" t="s">
        <v>2260</v>
      </c>
      <c r="C1165" s="9" t="s">
        <v>1956</v>
      </c>
      <c r="D1165" s="9" t="s">
        <v>289</v>
      </c>
      <c r="E1165" s="9" t="s">
        <v>290</v>
      </c>
      <c r="F1165" s="9" t="s">
        <v>690</v>
      </c>
      <c r="G1165" s="9" t="s">
        <v>939</v>
      </c>
      <c r="H1165" s="25">
        <v>50000</v>
      </c>
      <c r="I1165" s="31">
        <v>11412</v>
      </c>
      <c r="J1165" s="20">
        <v>0.2282</v>
      </c>
      <c r="K1165" s="3">
        <f>SUM($H$2:H1165)</f>
        <v>56604400</v>
      </c>
      <c r="L1165" s="3">
        <f t="shared" si="19"/>
        <v>0</v>
      </c>
      <c r="M1165" s="3">
        <f>IF((K1165-SUM(L$2:L1165))&gt;$N$1,"",(K1165-SUM(L$2:L1165)))</f>
      </c>
    </row>
    <row r="1166" spans="1:13" ht="15">
      <c r="A1166" s="13">
        <v>1391</v>
      </c>
      <c r="B1166" s="9" t="s">
        <v>2260</v>
      </c>
      <c r="C1166" s="9" t="s">
        <v>291</v>
      </c>
      <c r="D1166" s="9" t="s">
        <v>292</v>
      </c>
      <c r="E1166" s="9" t="s">
        <v>293</v>
      </c>
      <c r="F1166" s="9" t="s">
        <v>690</v>
      </c>
      <c r="G1166" s="9" t="s">
        <v>939</v>
      </c>
      <c r="H1166" s="25">
        <v>50000</v>
      </c>
      <c r="I1166" s="31">
        <v>11387</v>
      </c>
      <c r="J1166" s="20">
        <v>0.2277</v>
      </c>
      <c r="K1166" s="3">
        <f>SUM($H$2:H1166)</f>
        <v>56654400</v>
      </c>
      <c r="L1166" s="3">
        <f t="shared" si="19"/>
        <v>0</v>
      </c>
      <c r="M1166" s="3">
        <f>IF((K1166-SUM(L$2:L1166))&gt;$N$1,"",(K1166-SUM(L$2:L1166)))</f>
      </c>
    </row>
    <row r="1167" spans="1:13" ht="15">
      <c r="A1167" s="13">
        <v>1392</v>
      </c>
      <c r="B1167" s="9" t="s">
        <v>2260</v>
      </c>
      <c r="C1167" s="9" t="s">
        <v>398</v>
      </c>
      <c r="D1167" s="9" t="s">
        <v>294</v>
      </c>
      <c r="E1167" s="9" t="s">
        <v>295</v>
      </c>
      <c r="F1167" s="9" t="s">
        <v>690</v>
      </c>
      <c r="G1167" s="9" t="s">
        <v>939</v>
      </c>
      <c r="H1167" s="25">
        <v>50000</v>
      </c>
      <c r="I1167" s="31">
        <v>11362</v>
      </c>
      <c r="J1167" s="20">
        <v>0.2272</v>
      </c>
      <c r="K1167" s="3">
        <f>SUM($H$2:H1167)</f>
        <v>56704400</v>
      </c>
      <c r="L1167" s="3">
        <f t="shared" si="19"/>
        <v>0</v>
      </c>
      <c r="M1167" s="3">
        <f>IF((K1167-SUM(L$2:L1167))&gt;$N$1,"",(K1167-SUM(L$2:L1167)))</f>
      </c>
    </row>
    <row r="1168" spans="1:13" ht="15">
      <c r="A1168" s="13">
        <v>1393</v>
      </c>
      <c r="B1168" s="9" t="s">
        <v>2260</v>
      </c>
      <c r="C1168" s="9" t="s">
        <v>3240</v>
      </c>
      <c r="D1168" s="9" t="s">
        <v>296</v>
      </c>
      <c r="E1168" s="9" t="s">
        <v>297</v>
      </c>
      <c r="F1168" s="9" t="s">
        <v>690</v>
      </c>
      <c r="G1168" s="9" t="s">
        <v>939</v>
      </c>
      <c r="H1168" s="25">
        <v>50000</v>
      </c>
      <c r="I1168" s="31">
        <v>11357</v>
      </c>
      <c r="J1168" s="20">
        <v>0.2271</v>
      </c>
      <c r="K1168" s="3">
        <f>SUM($H$2:H1168)</f>
        <v>56754400</v>
      </c>
      <c r="L1168" s="3">
        <f t="shared" si="19"/>
        <v>0</v>
      </c>
      <c r="M1168" s="3">
        <f>IF((K1168-SUM(L$2:L1168))&gt;$N$1,"",(K1168-SUM(L$2:L1168)))</f>
      </c>
    </row>
    <row r="1169" spans="1:13" ht="15">
      <c r="A1169" s="13">
        <v>1394</v>
      </c>
      <c r="B1169" s="9" t="s">
        <v>2260</v>
      </c>
      <c r="C1169" s="9" t="s">
        <v>3213</v>
      </c>
      <c r="D1169" s="9" t="s">
        <v>298</v>
      </c>
      <c r="E1169" s="9" t="s">
        <v>299</v>
      </c>
      <c r="F1169" s="9" t="s">
        <v>690</v>
      </c>
      <c r="G1169" s="9" t="s">
        <v>939</v>
      </c>
      <c r="H1169" s="25">
        <v>50000</v>
      </c>
      <c r="I1169" s="31">
        <v>11343</v>
      </c>
      <c r="J1169" s="20">
        <v>0.2269</v>
      </c>
      <c r="K1169" s="3">
        <f>SUM($H$2:H1169)</f>
        <v>56804400</v>
      </c>
      <c r="L1169" s="3">
        <f t="shared" si="19"/>
        <v>0</v>
      </c>
      <c r="M1169" s="3">
        <f>IF((K1169-SUM(L$2:L1169))&gt;$N$1,"",(K1169-SUM(L$2:L1169)))</f>
      </c>
    </row>
    <row r="1170" spans="1:13" ht="15">
      <c r="A1170" s="13">
        <v>1395</v>
      </c>
      <c r="B1170" s="9" t="s">
        <v>2260</v>
      </c>
      <c r="C1170" s="9" t="s">
        <v>2064</v>
      </c>
      <c r="D1170" s="9" t="s">
        <v>300</v>
      </c>
      <c r="E1170" s="9" t="s">
        <v>301</v>
      </c>
      <c r="F1170" s="9" t="s">
        <v>690</v>
      </c>
      <c r="G1170" s="9" t="s">
        <v>939</v>
      </c>
      <c r="H1170" s="25">
        <v>50000</v>
      </c>
      <c r="I1170" s="31">
        <v>11337</v>
      </c>
      <c r="J1170" s="20">
        <v>0.2267</v>
      </c>
      <c r="K1170" s="3">
        <f>SUM($H$2:H1170)</f>
        <v>56854400</v>
      </c>
      <c r="L1170" s="3">
        <f t="shared" si="19"/>
        <v>0</v>
      </c>
      <c r="M1170" s="3">
        <f>IF((K1170-SUM(L$2:L1170))&gt;$N$1,"",(K1170-SUM(L$2:L1170)))</f>
      </c>
    </row>
    <row r="1171" spans="1:13" ht="15">
      <c r="A1171" s="13">
        <v>1396</v>
      </c>
      <c r="B1171" s="9" t="s">
        <v>2260</v>
      </c>
      <c r="C1171" s="9" t="s">
        <v>687</v>
      </c>
      <c r="D1171" s="9" t="s">
        <v>302</v>
      </c>
      <c r="E1171" s="9" t="s">
        <v>303</v>
      </c>
      <c r="F1171" s="9" t="s">
        <v>690</v>
      </c>
      <c r="G1171" s="9" t="s">
        <v>939</v>
      </c>
      <c r="H1171" s="25">
        <v>50000</v>
      </c>
      <c r="I1171" s="31">
        <v>11336</v>
      </c>
      <c r="J1171" s="20">
        <v>0.2267</v>
      </c>
      <c r="K1171" s="3">
        <f>SUM($H$2:H1171)</f>
        <v>56904400</v>
      </c>
      <c r="L1171" s="3">
        <f t="shared" si="19"/>
        <v>0</v>
      </c>
      <c r="M1171" s="3">
        <f>IF((K1171-SUM(L$2:L1171))&gt;$N$1,"",(K1171-SUM(L$2:L1171)))</f>
      </c>
    </row>
    <row r="1172" spans="1:13" ht="15">
      <c r="A1172" s="13">
        <v>1397</v>
      </c>
      <c r="B1172" s="9" t="s">
        <v>2260</v>
      </c>
      <c r="C1172" s="9" t="s">
        <v>960</v>
      </c>
      <c r="D1172" s="9" t="s">
        <v>304</v>
      </c>
      <c r="E1172" s="9" t="s">
        <v>305</v>
      </c>
      <c r="F1172" s="9" t="s">
        <v>690</v>
      </c>
      <c r="G1172" s="9" t="s">
        <v>939</v>
      </c>
      <c r="H1172" s="25">
        <v>50000</v>
      </c>
      <c r="I1172" s="31">
        <v>11315</v>
      </c>
      <c r="J1172" s="20">
        <v>0.2263</v>
      </c>
      <c r="K1172" s="3">
        <f>SUM($H$2:H1172)</f>
        <v>56954400</v>
      </c>
      <c r="L1172" s="3">
        <f t="shared" si="19"/>
        <v>0</v>
      </c>
      <c r="M1172" s="3">
        <f>IF((K1172-SUM(L$2:L1172))&gt;$N$1,"",(K1172-SUM(L$2:L1172)))</f>
      </c>
    </row>
    <row r="1173" spans="1:13" ht="15">
      <c r="A1173" s="13">
        <v>1398</v>
      </c>
      <c r="B1173" s="9" t="s">
        <v>2260</v>
      </c>
      <c r="C1173" s="9" t="s">
        <v>703</v>
      </c>
      <c r="D1173" s="9" t="s">
        <v>306</v>
      </c>
      <c r="E1173" s="9" t="s">
        <v>307</v>
      </c>
      <c r="F1173" s="9" t="s">
        <v>690</v>
      </c>
      <c r="G1173" s="9" t="s">
        <v>939</v>
      </c>
      <c r="H1173" s="25">
        <v>50000</v>
      </c>
      <c r="I1173" s="31">
        <v>11297</v>
      </c>
      <c r="J1173" s="20">
        <v>0.2259</v>
      </c>
      <c r="K1173" s="3">
        <f>SUM($H$2:H1173)</f>
        <v>57004400</v>
      </c>
      <c r="L1173" s="3">
        <f t="shared" si="19"/>
        <v>0</v>
      </c>
      <c r="M1173" s="3">
        <f>IF((K1173-SUM(L$2:L1173))&gt;$N$1,"",(K1173-SUM(L$2:L1173)))</f>
      </c>
    </row>
    <row r="1174" spans="1:13" ht="15">
      <c r="A1174" s="13">
        <v>1399</v>
      </c>
      <c r="B1174" s="9" t="s">
        <v>2260</v>
      </c>
      <c r="C1174" s="9" t="s">
        <v>2382</v>
      </c>
      <c r="D1174" s="9" t="s">
        <v>308</v>
      </c>
      <c r="E1174" s="9" t="s">
        <v>309</v>
      </c>
      <c r="F1174" s="9" t="s">
        <v>690</v>
      </c>
      <c r="G1174" s="9" t="s">
        <v>939</v>
      </c>
      <c r="H1174" s="25">
        <v>50000</v>
      </c>
      <c r="I1174" s="31">
        <v>11291</v>
      </c>
      <c r="J1174" s="20">
        <v>0.2258</v>
      </c>
      <c r="K1174" s="3">
        <f>SUM($H$2:H1174)</f>
        <v>57054400</v>
      </c>
      <c r="L1174" s="3">
        <f t="shared" si="19"/>
        <v>0</v>
      </c>
      <c r="M1174" s="3">
        <f>IF((K1174-SUM(L$2:L1174))&gt;$N$1,"",(K1174-SUM(L$2:L1174)))</f>
      </c>
    </row>
    <row r="1175" spans="1:13" ht="15">
      <c r="A1175" s="13">
        <v>1400</v>
      </c>
      <c r="B1175" s="9" t="s">
        <v>2260</v>
      </c>
      <c r="C1175" s="9" t="s">
        <v>2465</v>
      </c>
      <c r="D1175" s="9" t="s">
        <v>310</v>
      </c>
      <c r="E1175" s="9" t="s">
        <v>311</v>
      </c>
      <c r="F1175" s="9" t="s">
        <v>690</v>
      </c>
      <c r="G1175" s="9" t="s">
        <v>939</v>
      </c>
      <c r="H1175" s="25">
        <v>50000</v>
      </c>
      <c r="I1175" s="31">
        <v>11249</v>
      </c>
      <c r="J1175" s="20">
        <v>0.225</v>
      </c>
      <c r="K1175" s="3">
        <f>SUM($H$2:H1175)</f>
        <v>57104400</v>
      </c>
      <c r="L1175" s="3">
        <f t="shared" si="19"/>
        <v>0</v>
      </c>
      <c r="M1175" s="3">
        <f>IF((K1175-SUM(L$2:L1175))&gt;$N$1,"",(K1175-SUM(L$2:L1175)))</f>
      </c>
    </row>
    <row r="1176" spans="1:13" ht="15">
      <c r="A1176" s="13">
        <v>1401</v>
      </c>
      <c r="B1176" s="9" t="s">
        <v>2260</v>
      </c>
      <c r="C1176" s="9" t="s">
        <v>2649</v>
      </c>
      <c r="D1176" s="9" t="s">
        <v>314</v>
      </c>
      <c r="E1176" s="9" t="s">
        <v>315</v>
      </c>
      <c r="F1176" s="9" t="s">
        <v>690</v>
      </c>
      <c r="G1176" s="9" t="s">
        <v>939</v>
      </c>
      <c r="H1176" s="25">
        <v>40000</v>
      </c>
      <c r="I1176" s="31">
        <v>9905</v>
      </c>
      <c r="J1176" s="20">
        <v>0.2476</v>
      </c>
      <c r="K1176" s="3">
        <f>SUM($H$2:H1176)</f>
        <v>57144400</v>
      </c>
      <c r="L1176" s="3">
        <f t="shared" si="19"/>
        <v>0</v>
      </c>
      <c r="M1176" s="3">
        <f>IF((K1176-SUM(L$2:L1176))&gt;$N$1,"",(K1176-SUM(L$2:L1176)))</f>
      </c>
    </row>
    <row r="1177" spans="1:13" ht="15">
      <c r="A1177" s="13">
        <v>1402</v>
      </c>
      <c r="B1177" s="9" t="s">
        <v>2260</v>
      </c>
      <c r="C1177" s="9" t="s">
        <v>1162</v>
      </c>
      <c r="D1177" s="9" t="s">
        <v>312</v>
      </c>
      <c r="E1177" s="9" t="s">
        <v>313</v>
      </c>
      <c r="F1177" s="9" t="s">
        <v>690</v>
      </c>
      <c r="G1177" s="9" t="s">
        <v>939</v>
      </c>
      <c r="H1177" s="25">
        <v>50000</v>
      </c>
      <c r="I1177" s="31">
        <v>11242</v>
      </c>
      <c r="J1177" s="20">
        <v>0.2248</v>
      </c>
      <c r="K1177" s="3">
        <f>SUM($H$2:H1177)</f>
        <v>57194400</v>
      </c>
      <c r="L1177" s="3">
        <f t="shared" si="19"/>
        <v>0</v>
      </c>
      <c r="M1177" s="3">
        <f>IF((K1177-SUM(L$2:L1177))&gt;$N$1,"",(K1177-SUM(L$2:L1177)))</f>
      </c>
    </row>
    <row r="1178" spans="1:13" ht="15">
      <c r="A1178" s="13">
        <v>1403</v>
      </c>
      <c r="B1178" s="9" t="s">
        <v>2260</v>
      </c>
      <c r="C1178" s="9" t="s">
        <v>272</v>
      </c>
      <c r="D1178" s="9" t="s">
        <v>316</v>
      </c>
      <c r="E1178" s="9" t="s">
        <v>317</v>
      </c>
      <c r="F1178" s="9" t="s">
        <v>690</v>
      </c>
      <c r="G1178" s="9" t="s">
        <v>939</v>
      </c>
      <c r="H1178" s="25">
        <v>50000</v>
      </c>
      <c r="I1178" s="31">
        <v>11211</v>
      </c>
      <c r="J1178" s="20">
        <v>0.2242</v>
      </c>
      <c r="K1178" s="3">
        <f>SUM($H$2:H1178)</f>
        <v>57244400</v>
      </c>
      <c r="L1178" s="3">
        <f t="shared" si="19"/>
        <v>0</v>
      </c>
      <c r="M1178" s="3">
        <f>IF((K1178-SUM(L$2:L1178))&gt;$N$1,"",(K1178-SUM(L$2:L1178)))</f>
      </c>
    </row>
    <row r="1179" spans="1:13" ht="15">
      <c r="A1179" s="13">
        <v>1404</v>
      </c>
      <c r="B1179" s="9" t="s">
        <v>2260</v>
      </c>
      <c r="C1179" s="9" t="s">
        <v>272</v>
      </c>
      <c r="D1179" s="9" t="s">
        <v>318</v>
      </c>
      <c r="E1179" s="9" t="s">
        <v>319</v>
      </c>
      <c r="F1179" s="9" t="s">
        <v>690</v>
      </c>
      <c r="G1179" s="9" t="s">
        <v>939</v>
      </c>
      <c r="H1179" s="25">
        <v>50000</v>
      </c>
      <c r="I1179" s="31">
        <v>11211</v>
      </c>
      <c r="J1179" s="20">
        <v>0.2242</v>
      </c>
      <c r="K1179" s="3">
        <f>SUM($H$2:H1179)</f>
        <v>57294400</v>
      </c>
      <c r="L1179" s="3">
        <f t="shared" si="19"/>
        <v>0</v>
      </c>
      <c r="M1179" s="3">
        <f>IF((K1179-SUM(L$2:L1179))&gt;$N$1,"",(K1179-SUM(L$2:L1179)))</f>
      </c>
    </row>
    <row r="1180" spans="1:13" ht="15">
      <c r="A1180" s="13">
        <v>1405</v>
      </c>
      <c r="B1180" s="9" t="s">
        <v>2260</v>
      </c>
      <c r="C1180" s="9" t="s">
        <v>2247</v>
      </c>
      <c r="D1180" s="9" t="s">
        <v>2248</v>
      </c>
      <c r="E1180" s="9" t="s">
        <v>2249</v>
      </c>
      <c r="F1180" s="9" t="s">
        <v>690</v>
      </c>
      <c r="G1180" s="9" t="s">
        <v>939</v>
      </c>
      <c r="H1180" s="25">
        <v>50000</v>
      </c>
      <c r="I1180" s="31">
        <v>11125</v>
      </c>
      <c r="J1180" s="20">
        <v>0.2225</v>
      </c>
      <c r="K1180" s="3">
        <f>SUM($H$2:H1180)</f>
        <v>57344400</v>
      </c>
      <c r="L1180" s="3">
        <f t="shared" si="19"/>
        <v>0</v>
      </c>
      <c r="M1180" s="3">
        <f>IF((K1180-SUM(L$2:L1180))&gt;$N$1,"",(K1180-SUM(L$2:L1180)))</f>
      </c>
    </row>
    <row r="1181" spans="1:13" ht="15">
      <c r="A1181" s="13">
        <v>1406</v>
      </c>
      <c r="B1181" s="9" t="s">
        <v>2260</v>
      </c>
      <c r="C1181" s="9" t="s">
        <v>2382</v>
      </c>
      <c r="D1181" s="9" t="s">
        <v>320</v>
      </c>
      <c r="E1181" s="9" t="s">
        <v>321</v>
      </c>
      <c r="F1181" s="9" t="s">
        <v>690</v>
      </c>
      <c r="G1181" s="9" t="s">
        <v>939</v>
      </c>
      <c r="H1181" s="25">
        <v>50000</v>
      </c>
      <c r="I1181" s="31">
        <v>11113</v>
      </c>
      <c r="J1181" s="20">
        <v>0.2223</v>
      </c>
      <c r="K1181" s="3">
        <f>SUM($H$2:H1181)</f>
        <v>57394400</v>
      </c>
      <c r="L1181" s="3">
        <f t="shared" si="19"/>
        <v>0</v>
      </c>
      <c r="M1181" s="3">
        <f>IF((K1181-SUM(L$2:L1181))&gt;$N$1,"",(K1181-SUM(L$2:L1181)))</f>
      </c>
    </row>
    <row r="1182" spans="1:13" ht="15">
      <c r="A1182" s="13">
        <v>1407</v>
      </c>
      <c r="B1182" s="9" t="s">
        <v>2260</v>
      </c>
      <c r="C1182" s="9" t="s">
        <v>703</v>
      </c>
      <c r="D1182" s="9" t="s">
        <v>322</v>
      </c>
      <c r="E1182" s="9" t="s">
        <v>323</v>
      </c>
      <c r="F1182" s="9" t="s">
        <v>690</v>
      </c>
      <c r="G1182" s="9" t="s">
        <v>939</v>
      </c>
      <c r="H1182" s="25">
        <v>50000</v>
      </c>
      <c r="I1182" s="31">
        <v>11104</v>
      </c>
      <c r="J1182" s="20">
        <v>0.2221</v>
      </c>
      <c r="K1182" s="3">
        <f>SUM($H$2:H1182)</f>
        <v>57444400</v>
      </c>
      <c r="L1182" s="3">
        <f t="shared" si="19"/>
        <v>0</v>
      </c>
      <c r="M1182" s="3">
        <f>IF((K1182-SUM(L$2:L1182))&gt;$N$1,"",(K1182-SUM(L$2:L1182)))</f>
      </c>
    </row>
    <row r="1183" spans="1:13" ht="15">
      <c r="A1183" s="13">
        <v>1408</v>
      </c>
      <c r="B1183" s="9" t="s">
        <v>2260</v>
      </c>
      <c r="C1183" s="9" t="s">
        <v>2649</v>
      </c>
      <c r="D1183" s="9" t="s">
        <v>324</v>
      </c>
      <c r="E1183" s="9" t="s">
        <v>325</v>
      </c>
      <c r="F1183" s="9" t="s">
        <v>690</v>
      </c>
      <c r="G1183" s="9" t="s">
        <v>939</v>
      </c>
      <c r="H1183" s="25">
        <v>40000</v>
      </c>
      <c r="I1183" s="31">
        <v>9794</v>
      </c>
      <c r="J1183" s="20">
        <v>0.2448</v>
      </c>
      <c r="K1183" s="3">
        <f>SUM($H$2:H1183)</f>
        <v>57484400</v>
      </c>
      <c r="L1183" s="3">
        <f t="shared" si="19"/>
        <v>0</v>
      </c>
      <c r="M1183" s="3">
        <f>IF((K1183-SUM(L$2:L1183))&gt;$N$1,"",(K1183-SUM(L$2:L1183)))</f>
      </c>
    </row>
    <row r="1184" spans="1:13" ht="15">
      <c r="A1184" s="13">
        <v>1409</v>
      </c>
      <c r="B1184" s="9" t="s">
        <v>2260</v>
      </c>
      <c r="C1184" s="9" t="s">
        <v>2608</v>
      </c>
      <c r="D1184" s="9" t="s">
        <v>326</v>
      </c>
      <c r="E1184" s="9" t="s">
        <v>327</v>
      </c>
      <c r="F1184" s="9" t="s">
        <v>690</v>
      </c>
      <c r="G1184" s="9" t="s">
        <v>939</v>
      </c>
      <c r="H1184" s="25">
        <v>50000</v>
      </c>
      <c r="I1184" s="31">
        <v>11029</v>
      </c>
      <c r="J1184" s="20">
        <v>0.2206</v>
      </c>
      <c r="K1184" s="3">
        <f>SUM($H$2:H1184)</f>
        <v>57534400</v>
      </c>
      <c r="L1184" s="3">
        <f t="shared" si="19"/>
        <v>0</v>
      </c>
      <c r="M1184" s="3">
        <f>IF((K1184-SUM(L$2:L1184))&gt;$N$1,"",(K1184-SUM(L$2:L1184)))</f>
      </c>
    </row>
    <row r="1185" spans="1:13" ht="15">
      <c r="A1185" s="13">
        <v>1410</v>
      </c>
      <c r="B1185" s="9" t="s">
        <v>2260</v>
      </c>
      <c r="C1185" s="9" t="s">
        <v>328</v>
      </c>
      <c r="D1185" s="9" t="s">
        <v>329</v>
      </c>
      <c r="E1185" s="9" t="s">
        <v>330</v>
      </c>
      <c r="F1185" s="9" t="s">
        <v>690</v>
      </c>
      <c r="G1185" s="9" t="s">
        <v>939</v>
      </c>
      <c r="H1185" s="25">
        <v>50000</v>
      </c>
      <c r="I1185" s="31">
        <v>11018</v>
      </c>
      <c r="J1185" s="20">
        <v>0.2204</v>
      </c>
      <c r="K1185" s="3">
        <f>SUM($H$2:H1185)</f>
        <v>57584400</v>
      </c>
      <c r="L1185" s="3">
        <f t="shared" si="19"/>
        <v>0</v>
      </c>
      <c r="M1185" s="3">
        <f>IF((K1185-SUM(L$2:L1185))&gt;$N$1,"",(K1185-SUM(L$2:L1185)))</f>
      </c>
    </row>
    <row r="1186" spans="1:13" ht="15">
      <c r="A1186" s="13">
        <v>1411</v>
      </c>
      <c r="B1186" s="9" t="s">
        <v>2260</v>
      </c>
      <c r="C1186" s="9" t="s">
        <v>2692</v>
      </c>
      <c r="D1186" s="9" t="s">
        <v>333</v>
      </c>
      <c r="E1186" s="9" t="s">
        <v>334</v>
      </c>
      <c r="F1186" s="9" t="s">
        <v>690</v>
      </c>
      <c r="G1186" s="9" t="s">
        <v>939</v>
      </c>
      <c r="H1186" s="25">
        <v>35000</v>
      </c>
      <c r="I1186" s="31">
        <v>8990</v>
      </c>
      <c r="J1186" s="20">
        <v>0.2568</v>
      </c>
      <c r="K1186" s="3">
        <f>SUM($H$2:H1186)</f>
        <v>57619400</v>
      </c>
      <c r="L1186" s="3">
        <f t="shared" si="19"/>
        <v>0</v>
      </c>
      <c r="M1186" s="3">
        <f>IF((K1186-SUM(L$2:L1186))&gt;$N$1,"",(K1186-SUM(L$2:L1186)))</f>
      </c>
    </row>
    <row r="1187" spans="1:13" ht="15">
      <c r="A1187" s="13">
        <v>1412</v>
      </c>
      <c r="B1187" s="9" t="s">
        <v>2260</v>
      </c>
      <c r="C1187" s="9" t="s">
        <v>2976</v>
      </c>
      <c r="D1187" s="9" t="s">
        <v>331</v>
      </c>
      <c r="E1187" s="9" t="s">
        <v>332</v>
      </c>
      <c r="F1187" s="9" t="s">
        <v>690</v>
      </c>
      <c r="G1187" s="9" t="s">
        <v>939</v>
      </c>
      <c r="H1187" s="25">
        <v>50000</v>
      </c>
      <c r="I1187" s="31">
        <v>10938</v>
      </c>
      <c r="J1187" s="20">
        <v>0.2188</v>
      </c>
      <c r="K1187" s="3">
        <f>SUM($H$2:H1187)</f>
        <v>57669400</v>
      </c>
      <c r="L1187" s="3">
        <f t="shared" si="19"/>
        <v>0</v>
      </c>
      <c r="M1187" s="3">
        <f>IF((K1187-SUM(L$2:L1187))&gt;$N$1,"",(K1187-SUM(L$2:L1187)))</f>
      </c>
    </row>
    <row r="1188" spans="1:13" ht="15">
      <c r="A1188" s="13">
        <v>1413</v>
      </c>
      <c r="B1188" s="9" t="s">
        <v>2260</v>
      </c>
      <c r="C1188" s="9" t="s">
        <v>2692</v>
      </c>
      <c r="D1188" s="9" t="s">
        <v>337</v>
      </c>
      <c r="E1188" s="9" t="s">
        <v>338</v>
      </c>
      <c r="F1188" s="9" t="s">
        <v>690</v>
      </c>
      <c r="G1188" s="9" t="s">
        <v>939</v>
      </c>
      <c r="H1188" s="25">
        <v>35000</v>
      </c>
      <c r="I1188" s="31">
        <v>8987</v>
      </c>
      <c r="J1188" s="20">
        <v>0.2568</v>
      </c>
      <c r="K1188" s="3">
        <f>SUM($H$2:H1188)</f>
        <v>57704400</v>
      </c>
      <c r="L1188" s="3">
        <f t="shared" si="19"/>
        <v>0</v>
      </c>
      <c r="M1188" s="3">
        <f>IF((K1188-SUM(L$2:L1188))&gt;$N$1,"",(K1188-SUM(L$2:L1188)))</f>
      </c>
    </row>
    <row r="1189" spans="1:13" ht="15">
      <c r="A1189" s="13">
        <v>1414</v>
      </c>
      <c r="B1189" s="9" t="s">
        <v>2260</v>
      </c>
      <c r="C1189" s="9" t="s">
        <v>2567</v>
      </c>
      <c r="D1189" s="9" t="s">
        <v>335</v>
      </c>
      <c r="E1189" s="9" t="s">
        <v>336</v>
      </c>
      <c r="F1189" s="9" t="s">
        <v>690</v>
      </c>
      <c r="G1189" s="9" t="s">
        <v>939</v>
      </c>
      <c r="H1189" s="25">
        <v>50000</v>
      </c>
      <c r="I1189" s="31">
        <v>10908</v>
      </c>
      <c r="J1189" s="20">
        <v>0.2182</v>
      </c>
      <c r="K1189" s="3">
        <f>SUM($H$2:H1189)</f>
        <v>57754400</v>
      </c>
      <c r="L1189" s="3">
        <f aca="true" t="shared" si="20" ref="L1189:L1252">IF(OR(G1189="canceled",G1189="hold"),H1189,0)</f>
        <v>0</v>
      </c>
      <c r="M1189" s="3">
        <f>IF((K1189-SUM(L$2:L1189))&gt;$N$1,"",(K1189-SUM(L$2:L1189)))</f>
      </c>
    </row>
    <row r="1190" spans="1:13" ht="15">
      <c r="A1190" s="13">
        <v>1415</v>
      </c>
      <c r="B1190" s="9" t="s">
        <v>2260</v>
      </c>
      <c r="C1190" s="9" t="s">
        <v>2659</v>
      </c>
      <c r="D1190" s="9" t="s">
        <v>339</v>
      </c>
      <c r="E1190" s="9" t="s">
        <v>340</v>
      </c>
      <c r="F1190" s="9" t="s">
        <v>690</v>
      </c>
      <c r="G1190" s="9" t="s">
        <v>939</v>
      </c>
      <c r="H1190" s="25">
        <v>50000</v>
      </c>
      <c r="I1190" s="31">
        <v>10850</v>
      </c>
      <c r="J1190" s="20">
        <v>0.217</v>
      </c>
      <c r="K1190" s="3">
        <f>SUM($H$2:H1190)</f>
        <v>57804400</v>
      </c>
      <c r="L1190" s="3">
        <f t="shared" si="20"/>
        <v>0</v>
      </c>
      <c r="M1190" s="3">
        <f>IF((K1190-SUM(L$2:L1190))&gt;$N$1,"",(K1190-SUM(L$2:L1190)))</f>
      </c>
    </row>
    <row r="1191" spans="1:13" ht="15">
      <c r="A1191" s="13">
        <v>1416</v>
      </c>
      <c r="B1191" s="9" t="s">
        <v>2260</v>
      </c>
      <c r="C1191" s="9" t="s">
        <v>2613</v>
      </c>
      <c r="D1191" s="9" t="s">
        <v>2112</v>
      </c>
      <c r="E1191" s="9" t="s">
        <v>2113</v>
      </c>
      <c r="F1191" s="9" t="s">
        <v>690</v>
      </c>
      <c r="G1191" s="9" t="s">
        <v>939</v>
      </c>
      <c r="H1191" s="25">
        <v>50000</v>
      </c>
      <c r="I1191" s="31">
        <v>10798</v>
      </c>
      <c r="J1191" s="20">
        <v>0.216</v>
      </c>
      <c r="K1191" s="3">
        <f>SUM($H$2:H1191)</f>
        <v>57854400</v>
      </c>
      <c r="L1191" s="3">
        <f t="shared" si="20"/>
        <v>0</v>
      </c>
      <c r="M1191" s="3">
        <f>IF((K1191-SUM(L$2:L1191))&gt;$N$1,"",(K1191-SUM(L$2:L1191)))</f>
      </c>
    </row>
    <row r="1192" spans="1:13" ht="15">
      <c r="A1192" s="13">
        <v>1417</v>
      </c>
      <c r="B1192" s="9" t="s">
        <v>2260</v>
      </c>
      <c r="C1192" s="9" t="s">
        <v>638</v>
      </c>
      <c r="D1192" s="9" t="s">
        <v>2114</v>
      </c>
      <c r="E1192" s="9" t="s">
        <v>2115</v>
      </c>
      <c r="F1192" s="9" t="s">
        <v>690</v>
      </c>
      <c r="G1192" s="9" t="s">
        <v>939</v>
      </c>
      <c r="H1192" s="25">
        <v>50000</v>
      </c>
      <c r="I1192" s="31">
        <v>10785</v>
      </c>
      <c r="J1192" s="20">
        <v>0.2157</v>
      </c>
      <c r="K1192" s="3">
        <f>SUM($H$2:H1192)</f>
        <v>57904400</v>
      </c>
      <c r="L1192" s="3">
        <f t="shared" si="20"/>
        <v>0</v>
      </c>
      <c r="M1192" s="3">
        <f>IF((K1192-SUM(L$2:L1192))&gt;$N$1,"",(K1192-SUM(L$2:L1192)))</f>
      </c>
    </row>
    <row r="1193" spans="1:13" ht="15">
      <c r="A1193" s="13">
        <v>1418</v>
      </c>
      <c r="B1193" s="9" t="s">
        <v>2260</v>
      </c>
      <c r="C1193" s="9" t="s">
        <v>687</v>
      </c>
      <c r="D1193" s="9" t="s">
        <v>2116</v>
      </c>
      <c r="E1193" s="9" t="s">
        <v>2117</v>
      </c>
      <c r="F1193" s="9" t="s">
        <v>690</v>
      </c>
      <c r="G1193" s="9" t="s">
        <v>939</v>
      </c>
      <c r="H1193" s="25">
        <v>50000</v>
      </c>
      <c r="I1193" s="31">
        <v>10781</v>
      </c>
      <c r="J1193" s="20">
        <v>0.2156</v>
      </c>
      <c r="K1193" s="3">
        <f>SUM($H$2:H1193)</f>
        <v>57954400</v>
      </c>
      <c r="L1193" s="3">
        <f t="shared" si="20"/>
        <v>0</v>
      </c>
      <c r="M1193" s="3">
        <f>IF((K1193-SUM(L$2:L1193))&gt;$N$1,"",(K1193-SUM(L$2:L1193)))</f>
      </c>
    </row>
    <row r="1194" spans="1:13" ht="15">
      <c r="A1194" s="13">
        <v>1419</v>
      </c>
      <c r="B1194" s="9" t="s">
        <v>2260</v>
      </c>
      <c r="C1194" s="9" t="s">
        <v>2564</v>
      </c>
      <c r="D1194" s="9" t="s">
        <v>2118</v>
      </c>
      <c r="E1194" s="9" t="s">
        <v>2119</v>
      </c>
      <c r="F1194" s="9" t="s">
        <v>690</v>
      </c>
      <c r="G1194" s="9" t="s">
        <v>939</v>
      </c>
      <c r="H1194" s="25">
        <v>50000</v>
      </c>
      <c r="I1194" s="31">
        <v>10778</v>
      </c>
      <c r="J1194" s="20">
        <v>0.2156</v>
      </c>
      <c r="K1194" s="3">
        <f>SUM($H$2:H1194)</f>
        <v>58004400</v>
      </c>
      <c r="L1194" s="3">
        <f t="shared" si="20"/>
        <v>0</v>
      </c>
      <c r="M1194" s="3">
        <f>IF((K1194-SUM(L$2:L1194))&gt;$N$1,"",(K1194-SUM(L$2:L1194)))</f>
      </c>
    </row>
    <row r="1195" spans="1:13" ht="15">
      <c r="A1195" s="13">
        <v>1420</v>
      </c>
      <c r="B1195" s="9" t="s">
        <v>2260</v>
      </c>
      <c r="C1195" s="9" t="s">
        <v>2976</v>
      </c>
      <c r="D1195" s="9" t="s">
        <v>2120</v>
      </c>
      <c r="E1195" s="9" t="s">
        <v>2121</v>
      </c>
      <c r="F1195" s="9" t="s">
        <v>690</v>
      </c>
      <c r="G1195" s="9" t="s">
        <v>939</v>
      </c>
      <c r="H1195" s="25">
        <v>50000</v>
      </c>
      <c r="I1195" s="31">
        <v>10739</v>
      </c>
      <c r="J1195" s="20">
        <v>0.2148</v>
      </c>
      <c r="K1195" s="3">
        <f>SUM($H$2:H1195)</f>
        <v>58054400</v>
      </c>
      <c r="L1195" s="3">
        <f t="shared" si="20"/>
        <v>0</v>
      </c>
      <c r="M1195" s="3">
        <f>IF((K1195-SUM(L$2:L1195))&gt;$N$1,"",(K1195-SUM(L$2:L1195)))</f>
      </c>
    </row>
    <row r="1196" spans="1:13" ht="15">
      <c r="A1196" s="13">
        <v>1421</v>
      </c>
      <c r="B1196" s="9" t="s">
        <v>2260</v>
      </c>
      <c r="C1196" s="9" t="s">
        <v>754</v>
      </c>
      <c r="D1196" s="9" t="s">
        <v>2122</v>
      </c>
      <c r="E1196" s="9" t="s">
        <v>2123</v>
      </c>
      <c r="F1196" s="9" t="s">
        <v>690</v>
      </c>
      <c r="G1196" s="9" t="s">
        <v>939</v>
      </c>
      <c r="H1196" s="25">
        <v>50000</v>
      </c>
      <c r="I1196" s="31">
        <v>10662</v>
      </c>
      <c r="J1196" s="20">
        <v>0.2132</v>
      </c>
      <c r="K1196" s="3">
        <f>SUM($H$2:H1196)</f>
        <v>58104400</v>
      </c>
      <c r="L1196" s="3">
        <f t="shared" si="20"/>
        <v>0</v>
      </c>
      <c r="M1196" s="3">
        <f>IF((K1196-SUM(L$2:L1196))&gt;$N$1,"",(K1196-SUM(L$2:L1196)))</f>
      </c>
    </row>
    <row r="1197" spans="1:13" ht="15">
      <c r="A1197" s="13">
        <v>1422</v>
      </c>
      <c r="B1197" s="9" t="s">
        <v>2260</v>
      </c>
      <c r="C1197" s="9" t="s">
        <v>2976</v>
      </c>
      <c r="D1197" s="9" t="s">
        <v>2124</v>
      </c>
      <c r="E1197" s="9" t="s">
        <v>2125</v>
      </c>
      <c r="F1197" s="9" t="s">
        <v>690</v>
      </c>
      <c r="G1197" s="9" t="s">
        <v>939</v>
      </c>
      <c r="H1197" s="25">
        <v>50000</v>
      </c>
      <c r="I1197" s="31">
        <v>10642</v>
      </c>
      <c r="J1197" s="20">
        <v>0.2128</v>
      </c>
      <c r="K1197" s="3">
        <f>SUM($H$2:H1197)</f>
        <v>58154400</v>
      </c>
      <c r="L1197" s="3">
        <f t="shared" si="20"/>
        <v>0</v>
      </c>
      <c r="M1197" s="3">
        <f>IF((K1197-SUM(L$2:L1197))&gt;$N$1,"",(K1197-SUM(L$2:L1197)))</f>
      </c>
    </row>
    <row r="1198" spans="1:13" ht="15">
      <c r="A1198" s="13">
        <v>1423</v>
      </c>
      <c r="B1198" s="9" t="s">
        <v>2260</v>
      </c>
      <c r="C1198" s="9" t="s">
        <v>897</v>
      </c>
      <c r="D1198" s="9" t="s">
        <v>2126</v>
      </c>
      <c r="E1198" s="9" t="s">
        <v>2127</v>
      </c>
      <c r="F1198" s="9" t="s">
        <v>690</v>
      </c>
      <c r="G1198" s="9" t="s">
        <v>939</v>
      </c>
      <c r="H1198" s="25">
        <v>50000</v>
      </c>
      <c r="I1198" s="31">
        <v>10627</v>
      </c>
      <c r="J1198" s="20">
        <v>0.2125</v>
      </c>
      <c r="K1198" s="3">
        <f>SUM($H$2:H1198)</f>
        <v>58204400</v>
      </c>
      <c r="L1198" s="3">
        <f t="shared" si="20"/>
        <v>0</v>
      </c>
      <c r="M1198" s="3">
        <f>IF((K1198-SUM(L$2:L1198))&gt;$N$1,"",(K1198-SUM(L$2:L1198)))</f>
      </c>
    </row>
    <row r="1199" spans="1:13" ht="15">
      <c r="A1199" s="13">
        <v>1424</v>
      </c>
      <c r="B1199" s="9" t="s">
        <v>2260</v>
      </c>
      <c r="C1199" s="9" t="s">
        <v>687</v>
      </c>
      <c r="D1199" s="9" t="s">
        <v>2128</v>
      </c>
      <c r="E1199" s="9" t="s">
        <v>2129</v>
      </c>
      <c r="F1199" s="9" t="s">
        <v>690</v>
      </c>
      <c r="G1199" s="9" t="s">
        <v>939</v>
      </c>
      <c r="H1199" s="25">
        <v>50000</v>
      </c>
      <c r="I1199" s="31">
        <v>10558</v>
      </c>
      <c r="J1199" s="20">
        <v>0.2112</v>
      </c>
      <c r="K1199" s="3">
        <f>SUM($H$2:H1199)</f>
        <v>58254400</v>
      </c>
      <c r="L1199" s="3">
        <f t="shared" si="20"/>
        <v>0</v>
      </c>
      <c r="M1199" s="3">
        <f>IF((K1199-SUM(L$2:L1199))&gt;$N$1,"",(K1199-SUM(L$2:L1199)))</f>
      </c>
    </row>
    <row r="1200" spans="1:13" ht="15">
      <c r="A1200" s="13">
        <v>1426</v>
      </c>
      <c r="B1200" s="9" t="s">
        <v>2260</v>
      </c>
      <c r="C1200" s="9" t="s">
        <v>2528</v>
      </c>
      <c r="D1200" s="9" t="s">
        <v>2130</v>
      </c>
      <c r="E1200" s="9" t="s">
        <v>2131</v>
      </c>
      <c r="F1200" s="9" t="s">
        <v>690</v>
      </c>
      <c r="G1200" s="9" t="s">
        <v>939</v>
      </c>
      <c r="H1200" s="25">
        <v>50000</v>
      </c>
      <c r="I1200" s="31">
        <v>10479</v>
      </c>
      <c r="J1200" s="20">
        <v>0.2096</v>
      </c>
      <c r="K1200" s="3">
        <f>SUM($H$2:H1200)</f>
        <v>58304400</v>
      </c>
      <c r="L1200" s="3">
        <f t="shared" si="20"/>
        <v>0</v>
      </c>
      <c r="M1200" s="3">
        <f>IF((K1200-SUM(L$2:L1200))&gt;$N$1,"",(K1200-SUM(L$2:L1200)))</f>
      </c>
    </row>
    <row r="1201" spans="1:13" ht="15">
      <c r="A1201" s="13">
        <v>1429</v>
      </c>
      <c r="B1201" s="9" t="s">
        <v>2260</v>
      </c>
      <c r="C1201" s="9" t="s">
        <v>3213</v>
      </c>
      <c r="D1201" s="9" t="s">
        <v>2132</v>
      </c>
      <c r="E1201" s="9" t="s">
        <v>2133</v>
      </c>
      <c r="F1201" s="9" t="s">
        <v>690</v>
      </c>
      <c r="G1201" s="9" t="s">
        <v>939</v>
      </c>
      <c r="H1201" s="25">
        <v>50000</v>
      </c>
      <c r="I1201" s="31">
        <v>10437</v>
      </c>
      <c r="J1201" s="20">
        <v>0.2087</v>
      </c>
      <c r="K1201" s="3">
        <f>SUM($H$2:H1201)</f>
        <v>58354400</v>
      </c>
      <c r="L1201" s="3">
        <f t="shared" si="20"/>
        <v>0</v>
      </c>
      <c r="M1201" s="3">
        <f>IF((K1201-SUM(L$2:L1201))&gt;$N$1,"",(K1201-SUM(L$2:L1201)))</f>
      </c>
    </row>
    <row r="1202" spans="1:13" ht="15">
      <c r="A1202" s="13">
        <v>1430</v>
      </c>
      <c r="B1202" s="9" t="s">
        <v>2260</v>
      </c>
      <c r="C1202" s="9" t="s">
        <v>827</v>
      </c>
      <c r="D1202" s="9" t="s">
        <v>2134</v>
      </c>
      <c r="E1202" s="9" t="s">
        <v>2135</v>
      </c>
      <c r="F1202" s="9" t="s">
        <v>690</v>
      </c>
      <c r="G1202" s="9" t="s">
        <v>939</v>
      </c>
      <c r="H1202" s="25">
        <v>50000</v>
      </c>
      <c r="I1202" s="31">
        <v>10407</v>
      </c>
      <c r="J1202" s="20">
        <v>0.2081</v>
      </c>
      <c r="K1202" s="3">
        <f>SUM($H$2:H1202)</f>
        <v>58404400</v>
      </c>
      <c r="L1202" s="3">
        <f t="shared" si="20"/>
        <v>0</v>
      </c>
      <c r="M1202" s="3">
        <f>IF((K1202-SUM(L$2:L1202))&gt;$N$1,"",(K1202-SUM(L$2:L1202)))</f>
      </c>
    </row>
    <row r="1203" spans="1:13" ht="15">
      <c r="A1203" s="13">
        <v>1431</v>
      </c>
      <c r="B1203" s="9" t="s">
        <v>2260</v>
      </c>
      <c r="C1203" s="9" t="s">
        <v>827</v>
      </c>
      <c r="D1203" s="9" t="s">
        <v>2136</v>
      </c>
      <c r="E1203" s="9" t="s">
        <v>2137</v>
      </c>
      <c r="F1203" s="9" t="s">
        <v>690</v>
      </c>
      <c r="G1203" s="9" t="s">
        <v>939</v>
      </c>
      <c r="H1203" s="25">
        <v>50000</v>
      </c>
      <c r="I1203" s="31">
        <v>10407</v>
      </c>
      <c r="J1203" s="20">
        <v>0.2081</v>
      </c>
      <c r="K1203" s="3">
        <f>SUM($H$2:H1203)</f>
        <v>58454400</v>
      </c>
      <c r="L1203" s="3">
        <f t="shared" si="20"/>
        <v>0</v>
      </c>
      <c r="M1203" s="3">
        <f>IF((K1203-SUM(L$2:L1203))&gt;$N$1,"",(K1203-SUM(L$2:L1203)))</f>
      </c>
    </row>
    <row r="1204" spans="1:13" ht="15">
      <c r="A1204" s="13">
        <v>1432</v>
      </c>
      <c r="B1204" s="9" t="s">
        <v>2260</v>
      </c>
      <c r="C1204" s="9" t="s">
        <v>2976</v>
      </c>
      <c r="D1204" s="9" t="s">
        <v>2138</v>
      </c>
      <c r="E1204" s="9" t="s">
        <v>2139</v>
      </c>
      <c r="F1204" s="9" t="s">
        <v>690</v>
      </c>
      <c r="G1204" s="9" t="s">
        <v>939</v>
      </c>
      <c r="H1204" s="25">
        <v>50000</v>
      </c>
      <c r="I1204" s="31">
        <v>10383</v>
      </c>
      <c r="J1204" s="20">
        <v>0.2077</v>
      </c>
      <c r="K1204" s="3">
        <f>SUM($H$2:H1204)</f>
        <v>58504400</v>
      </c>
      <c r="L1204" s="3">
        <f t="shared" si="20"/>
        <v>0</v>
      </c>
      <c r="M1204" s="3">
        <f>IF((K1204-SUM(L$2:L1204))&gt;$N$1,"",(K1204-SUM(L$2:L1204)))</f>
      </c>
    </row>
    <row r="1205" spans="1:13" ht="15">
      <c r="A1205" s="13">
        <v>1433</v>
      </c>
      <c r="B1205" s="9" t="s">
        <v>2260</v>
      </c>
      <c r="C1205" s="9" t="s">
        <v>2140</v>
      </c>
      <c r="D1205" s="9" t="s">
        <v>2141</v>
      </c>
      <c r="E1205" s="9" t="s">
        <v>2142</v>
      </c>
      <c r="F1205" s="9" t="s">
        <v>690</v>
      </c>
      <c r="G1205" s="9" t="s">
        <v>939</v>
      </c>
      <c r="H1205" s="25">
        <v>50000</v>
      </c>
      <c r="I1205" s="31">
        <v>10368</v>
      </c>
      <c r="J1205" s="20">
        <v>0.2074</v>
      </c>
      <c r="K1205" s="3">
        <f>SUM($H$2:H1205)</f>
        <v>58554400</v>
      </c>
      <c r="L1205" s="3">
        <f t="shared" si="20"/>
        <v>0</v>
      </c>
      <c r="M1205" s="3">
        <f>IF((K1205-SUM(L$2:L1205))&gt;$N$1,"",(K1205-SUM(L$2:L1205)))</f>
      </c>
    </row>
    <row r="1206" spans="1:13" ht="15">
      <c r="A1206" s="13">
        <v>1434</v>
      </c>
      <c r="B1206" s="9" t="s">
        <v>2260</v>
      </c>
      <c r="C1206" s="9" t="s">
        <v>2570</v>
      </c>
      <c r="D1206" s="9" t="s">
        <v>2143</v>
      </c>
      <c r="E1206" s="9" t="s">
        <v>2144</v>
      </c>
      <c r="F1206" s="9" t="s">
        <v>690</v>
      </c>
      <c r="G1206" s="9" t="s">
        <v>939</v>
      </c>
      <c r="H1206" s="25">
        <v>50000</v>
      </c>
      <c r="I1206" s="31">
        <v>10304</v>
      </c>
      <c r="J1206" s="20">
        <v>0.2061</v>
      </c>
      <c r="K1206" s="3">
        <f>SUM($H$2:H1206)</f>
        <v>58604400</v>
      </c>
      <c r="L1206" s="3">
        <f t="shared" si="20"/>
        <v>0</v>
      </c>
      <c r="M1206" s="3">
        <f>IF((K1206-SUM(L$2:L1206))&gt;$N$1,"",(K1206-SUM(L$2:L1206)))</f>
      </c>
    </row>
    <row r="1207" spans="1:13" ht="15">
      <c r="A1207" s="13">
        <v>1435</v>
      </c>
      <c r="B1207" s="9" t="s">
        <v>2260</v>
      </c>
      <c r="C1207" s="9" t="s">
        <v>411</v>
      </c>
      <c r="D1207" s="9" t="s">
        <v>2145</v>
      </c>
      <c r="E1207" s="9" t="s">
        <v>2146</v>
      </c>
      <c r="F1207" s="9" t="s">
        <v>690</v>
      </c>
      <c r="G1207" s="9" t="s">
        <v>939</v>
      </c>
      <c r="H1207" s="25">
        <v>50000</v>
      </c>
      <c r="I1207" s="31">
        <v>10286</v>
      </c>
      <c r="J1207" s="20">
        <v>0.2057</v>
      </c>
      <c r="K1207" s="3">
        <f>SUM($H$2:H1207)</f>
        <v>58654400</v>
      </c>
      <c r="L1207" s="3">
        <f t="shared" si="20"/>
        <v>0</v>
      </c>
      <c r="M1207" s="3">
        <f>IF((K1207-SUM(L$2:L1207))&gt;$N$1,"",(K1207-SUM(L$2:L1207)))</f>
      </c>
    </row>
    <row r="1208" spans="1:13" ht="15">
      <c r="A1208" s="13">
        <v>1436</v>
      </c>
      <c r="B1208" s="9" t="s">
        <v>2260</v>
      </c>
      <c r="C1208" s="9" t="s">
        <v>554</v>
      </c>
      <c r="D1208" s="9" t="s">
        <v>2147</v>
      </c>
      <c r="E1208" s="9" t="s">
        <v>2148</v>
      </c>
      <c r="F1208" s="9" t="s">
        <v>690</v>
      </c>
      <c r="G1208" s="9" t="s">
        <v>939</v>
      </c>
      <c r="H1208" s="25">
        <v>50000</v>
      </c>
      <c r="I1208" s="31">
        <v>10214</v>
      </c>
      <c r="J1208" s="20">
        <v>0.2043</v>
      </c>
      <c r="K1208" s="3">
        <f>SUM($H$2:H1208)</f>
        <v>58704400</v>
      </c>
      <c r="L1208" s="3">
        <f t="shared" si="20"/>
        <v>0</v>
      </c>
      <c r="M1208" s="3">
        <f>IF((K1208-SUM(L$2:L1208))&gt;$N$1,"",(K1208-SUM(L$2:L1208)))</f>
      </c>
    </row>
    <row r="1209" spans="1:13" ht="15">
      <c r="A1209" s="13">
        <v>1437</v>
      </c>
      <c r="B1209" s="9" t="s">
        <v>2260</v>
      </c>
      <c r="C1209" s="9" t="s">
        <v>2149</v>
      </c>
      <c r="D1209" s="9" t="s">
        <v>2150</v>
      </c>
      <c r="E1209" s="9" t="s">
        <v>2151</v>
      </c>
      <c r="F1209" s="9" t="s">
        <v>690</v>
      </c>
      <c r="G1209" s="9" t="s">
        <v>939</v>
      </c>
      <c r="H1209" s="25">
        <v>50000</v>
      </c>
      <c r="I1209" s="31">
        <v>10173</v>
      </c>
      <c r="J1209" s="20">
        <v>0.2035</v>
      </c>
      <c r="K1209" s="3">
        <f>SUM($H$2:H1209)</f>
        <v>58754400</v>
      </c>
      <c r="L1209" s="3">
        <f t="shared" si="20"/>
        <v>0</v>
      </c>
      <c r="M1209" s="3">
        <f>IF((K1209-SUM(L$2:L1209))&gt;$N$1,"",(K1209-SUM(L$2:L1209)))</f>
      </c>
    </row>
    <row r="1210" spans="1:13" ht="15">
      <c r="A1210" s="13">
        <v>1438</v>
      </c>
      <c r="B1210" s="9" t="s">
        <v>2260</v>
      </c>
      <c r="C1210" s="9" t="s">
        <v>2649</v>
      </c>
      <c r="D1210" s="9" t="s">
        <v>2152</v>
      </c>
      <c r="E1210" s="9" t="s">
        <v>2153</v>
      </c>
      <c r="F1210" s="9" t="s">
        <v>690</v>
      </c>
      <c r="G1210" s="9" t="s">
        <v>939</v>
      </c>
      <c r="H1210" s="25">
        <v>40000</v>
      </c>
      <c r="I1210" s="31">
        <v>9104</v>
      </c>
      <c r="J1210" s="20">
        <v>0.2276</v>
      </c>
      <c r="K1210" s="3">
        <f>SUM($H$2:H1210)</f>
        <v>58794400</v>
      </c>
      <c r="L1210" s="3">
        <f t="shared" si="20"/>
        <v>0</v>
      </c>
      <c r="M1210" s="3">
        <f>IF((K1210-SUM(L$2:L1210))&gt;$N$1,"",(K1210-SUM(L$2:L1210)))</f>
      </c>
    </row>
    <row r="1211" spans="1:13" ht="15">
      <c r="A1211" s="13">
        <v>1439</v>
      </c>
      <c r="B1211" s="9" t="s">
        <v>2260</v>
      </c>
      <c r="C1211" s="9" t="s">
        <v>2632</v>
      </c>
      <c r="D1211" s="9" t="s">
        <v>2154</v>
      </c>
      <c r="E1211" s="9" t="s">
        <v>2155</v>
      </c>
      <c r="F1211" s="9" t="s">
        <v>690</v>
      </c>
      <c r="G1211" s="9" t="s">
        <v>939</v>
      </c>
      <c r="H1211" s="25">
        <v>50000</v>
      </c>
      <c r="I1211" s="31">
        <v>10170</v>
      </c>
      <c r="J1211" s="20">
        <v>0.2034</v>
      </c>
      <c r="K1211" s="3">
        <f>SUM($H$2:H1211)</f>
        <v>58844400</v>
      </c>
      <c r="L1211" s="3">
        <f t="shared" si="20"/>
        <v>0</v>
      </c>
      <c r="M1211" s="3">
        <f>IF((K1211-SUM(L$2:L1211))&gt;$N$1,"",(K1211-SUM(L$2:L1211)))</f>
      </c>
    </row>
    <row r="1212" spans="1:13" ht="15">
      <c r="A1212" s="13">
        <v>1440</v>
      </c>
      <c r="B1212" s="9" t="s">
        <v>2260</v>
      </c>
      <c r="C1212" s="9" t="s">
        <v>1294</v>
      </c>
      <c r="D1212" s="9" t="s">
        <v>2156</v>
      </c>
      <c r="E1212" s="9" t="s">
        <v>2157</v>
      </c>
      <c r="F1212" s="9" t="s">
        <v>690</v>
      </c>
      <c r="G1212" s="9" t="s">
        <v>939</v>
      </c>
      <c r="H1212" s="25">
        <v>50000</v>
      </c>
      <c r="I1212" s="31">
        <v>10152</v>
      </c>
      <c r="J1212" s="20">
        <v>0.203</v>
      </c>
      <c r="K1212" s="3">
        <f>SUM($H$2:H1212)</f>
        <v>58894400</v>
      </c>
      <c r="L1212" s="3">
        <f t="shared" si="20"/>
        <v>0</v>
      </c>
      <c r="M1212" s="3">
        <f>IF((K1212-SUM(L$2:L1212))&gt;$N$1,"",(K1212-SUM(L$2:L1212)))</f>
      </c>
    </row>
    <row r="1213" spans="1:13" ht="15">
      <c r="A1213" s="13">
        <v>1441</v>
      </c>
      <c r="B1213" s="9" t="s">
        <v>2260</v>
      </c>
      <c r="C1213" s="9" t="s">
        <v>1162</v>
      </c>
      <c r="D1213" s="9" t="s">
        <v>2158</v>
      </c>
      <c r="E1213" s="9" t="s">
        <v>2159</v>
      </c>
      <c r="F1213" s="9" t="s">
        <v>690</v>
      </c>
      <c r="G1213" s="9" t="s">
        <v>939</v>
      </c>
      <c r="H1213" s="25">
        <v>50000</v>
      </c>
      <c r="I1213" s="31">
        <v>10097</v>
      </c>
      <c r="J1213" s="20">
        <v>0.2019</v>
      </c>
      <c r="K1213" s="3">
        <f>SUM($H$2:H1213)</f>
        <v>58944400</v>
      </c>
      <c r="L1213" s="3">
        <f t="shared" si="20"/>
        <v>0</v>
      </c>
      <c r="M1213" s="3">
        <f>IF((K1213-SUM(L$2:L1213))&gt;$N$1,"",(K1213-SUM(L$2:L1213)))</f>
      </c>
    </row>
    <row r="1214" spans="1:13" ht="15">
      <c r="A1214" s="13">
        <v>1442</v>
      </c>
      <c r="B1214" s="9" t="s">
        <v>2260</v>
      </c>
      <c r="C1214" s="9" t="s">
        <v>638</v>
      </c>
      <c r="D1214" s="9" t="s">
        <v>2160</v>
      </c>
      <c r="E1214" s="9" t="s">
        <v>2161</v>
      </c>
      <c r="F1214" s="9" t="s">
        <v>690</v>
      </c>
      <c r="G1214" s="9" t="s">
        <v>939</v>
      </c>
      <c r="H1214" s="25">
        <v>50000</v>
      </c>
      <c r="I1214" s="31">
        <v>10033</v>
      </c>
      <c r="J1214" s="20">
        <v>0.2007</v>
      </c>
      <c r="K1214" s="3">
        <f>SUM($H$2:H1214)</f>
        <v>58994400</v>
      </c>
      <c r="L1214" s="3">
        <f t="shared" si="20"/>
        <v>0</v>
      </c>
      <c r="M1214" s="3">
        <f>IF((K1214-SUM(L$2:L1214))&gt;$N$1,"",(K1214-SUM(L$2:L1214)))</f>
      </c>
    </row>
    <row r="1215" spans="1:13" ht="15">
      <c r="A1215" s="13">
        <v>1443</v>
      </c>
      <c r="B1215" s="9" t="s">
        <v>2260</v>
      </c>
      <c r="C1215" s="9" t="s">
        <v>2613</v>
      </c>
      <c r="D1215" s="9" t="s">
        <v>2162</v>
      </c>
      <c r="E1215" s="9" t="s">
        <v>2163</v>
      </c>
      <c r="F1215" s="9" t="s">
        <v>690</v>
      </c>
      <c r="G1215" s="9" t="s">
        <v>939</v>
      </c>
      <c r="H1215" s="25">
        <v>50000</v>
      </c>
      <c r="I1215" s="31">
        <v>9956</v>
      </c>
      <c r="J1215" s="20">
        <v>0.1991</v>
      </c>
      <c r="K1215" s="3">
        <f>SUM($H$2:H1215)</f>
        <v>59044400</v>
      </c>
      <c r="L1215" s="3">
        <f t="shared" si="20"/>
        <v>0</v>
      </c>
      <c r="M1215" s="3">
        <f>IF((K1215-SUM(L$2:L1215))&gt;$N$1,"",(K1215-SUM(L$2:L1215)))</f>
      </c>
    </row>
    <row r="1216" spans="1:13" ht="15">
      <c r="A1216" s="13">
        <v>1444</v>
      </c>
      <c r="B1216" s="9" t="s">
        <v>2260</v>
      </c>
      <c r="C1216" s="9" t="s">
        <v>3094</v>
      </c>
      <c r="D1216" s="9" t="s">
        <v>2164</v>
      </c>
      <c r="E1216" s="9" t="s">
        <v>2165</v>
      </c>
      <c r="F1216" s="9" t="s">
        <v>690</v>
      </c>
      <c r="G1216" s="9" t="s">
        <v>939</v>
      </c>
      <c r="H1216" s="25">
        <v>50000</v>
      </c>
      <c r="I1216" s="31">
        <v>9937</v>
      </c>
      <c r="J1216" s="20">
        <v>0.1987</v>
      </c>
      <c r="K1216" s="3">
        <f>SUM($H$2:H1216)</f>
        <v>59094400</v>
      </c>
      <c r="L1216" s="3">
        <f t="shared" si="20"/>
        <v>0</v>
      </c>
      <c r="M1216" s="3">
        <f>IF((K1216-SUM(L$2:L1216))&gt;$N$1,"",(K1216-SUM(L$2:L1216)))</f>
      </c>
    </row>
    <row r="1217" spans="1:13" ht="15">
      <c r="A1217" s="13">
        <v>1445</v>
      </c>
      <c r="B1217" s="9" t="s">
        <v>2260</v>
      </c>
      <c r="C1217" s="9" t="s">
        <v>3087</v>
      </c>
      <c r="D1217" s="9" t="s">
        <v>2166</v>
      </c>
      <c r="E1217" s="9" t="s">
        <v>2167</v>
      </c>
      <c r="F1217" s="9" t="s">
        <v>690</v>
      </c>
      <c r="G1217" s="9" t="s">
        <v>939</v>
      </c>
      <c r="H1217" s="25">
        <v>50000</v>
      </c>
      <c r="I1217" s="31">
        <v>9866</v>
      </c>
      <c r="J1217" s="20">
        <v>0.1973</v>
      </c>
      <c r="K1217" s="3">
        <f>SUM($H$2:H1217)</f>
        <v>59144400</v>
      </c>
      <c r="L1217" s="3">
        <f t="shared" si="20"/>
        <v>0</v>
      </c>
      <c r="M1217" s="3">
        <f>IF((K1217-SUM(L$2:L1217))&gt;$N$1,"",(K1217-SUM(L$2:L1217)))</f>
      </c>
    </row>
    <row r="1218" spans="1:13" ht="15">
      <c r="A1218" s="13">
        <v>1446</v>
      </c>
      <c r="B1218" s="9" t="s">
        <v>2260</v>
      </c>
      <c r="C1218" s="9" t="s">
        <v>3124</v>
      </c>
      <c r="D1218" s="9" t="s">
        <v>2168</v>
      </c>
      <c r="E1218" s="9" t="s">
        <v>2169</v>
      </c>
      <c r="F1218" s="9" t="s">
        <v>690</v>
      </c>
      <c r="G1218" s="9" t="s">
        <v>939</v>
      </c>
      <c r="H1218" s="25">
        <v>48500</v>
      </c>
      <c r="I1218" s="31">
        <v>9769</v>
      </c>
      <c r="J1218" s="20">
        <v>0.2014</v>
      </c>
      <c r="K1218" s="3">
        <f>SUM($H$2:H1218)</f>
        <v>59192900</v>
      </c>
      <c r="L1218" s="3">
        <f t="shared" si="20"/>
        <v>0</v>
      </c>
      <c r="M1218" s="3">
        <f>IF((K1218-SUM(L$2:L1218))&gt;$N$1,"",(K1218-SUM(L$2:L1218)))</f>
      </c>
    </row>
    <row r="1219" spans="1:13" ht="15">
      <c r="A1219" s="13">
        <v>1447</v>
      </c>
      <c r="B1219" s="9" t="s">
        <v>2260</v>
      </c>
      <c r="C1219" s="9" t="s">
        <v>2570</v>
      </c>
      <c r="D1219" s="9" t="s">
        <v>2170</v>
      </c>
      <c r="E1219" s="9" t="s">
        <v>2171</v>
      </c>
      <c r="F1219" s="9" t="s">
        <v>690</v>
      </c>
      <c r="G1219" s="9" t="s">
        <v>939</v>
      </c>
      <c r="H1219" s="25">
        <v>50000</v>
      </c>
      <c r="I1219" s="31">
        <v>9821</v>
      </c>
      <c r="J1219" s="20">
        <v>0.1964</v>
      </c>
      <c r="K1219" s="3">
        <f>SUM($H$2:H1219)</f>
        <v>59242900</v>
      </c>
      <c r="L1219" s="3">
        <f t="shared" si="20"/>
        <v>0</v>
      </c>
      <c r="M1219" s="3">
        <f>IF((K1219-SUM(L$2:L1219))&gt;$N$1,"",(K1219-SUM(L$2:L1219)))</f>
      </c>
    </row>
    <row r="1220" spans="1:13" ht="15">
      <c r="A1220" s="13">
        <v>1448</v>
      </c>
      <c r="B1220" s="9" t="s">
        <v>2260</v>
      </c>
      <c r="C1220" s="9" t="s">
        <v>2900</v>
      </c>
      <c r="D1220" s="9" t="s">
        <v>2172</v>
      </c>
      <c r="E1220" s="9" t="s">
        <v>2173</v>
      </c>
      <c r="F1220" s="9" t="s">
        <v>690</v>
      </c>
      <c r="G1220" s="9" t="s">
        <v>939</v>
      </c>
      <c r="H1220" s="25">
        <v>50000</v>
      </c>
      <c r="I1220" s="31">
        <v>9778</v>
      </c>
      <c r="J1220" s="20">
        <v>0.1956</v>
      </c>
      <c r="K1220" s="3">
        <f>SUM($H$2:H1220)</f>
        <v>59292900</v>
      </c>
      <c r="L1220" s="3">
        <f t="shared" si="20"/>
        <v>0</v>
      </c>
      <c r="M1220" s="3">
        <f>IF((K1220-SUM(L$2:L1220))&gt;$N$1,"",(K1220-SUM(L$2:L1220)))</f>
      </c>
    </row>
    <row r="1221" spans="1:13" ht="15">
      <c r="A1221" s="13">
        <v>1449</v>
      </c>
      <c r="B1221" s="9" t="s">
        <v>2260</v>
      </c>
      <c r="C1221" s="9" t="s">
        <v>3213</v>
      </c>
      <c r="D1221" s="9" t="s">
        <v>2174</v>
      </c>
      <c r="E1221" s="9" t="s">
        <v>2175</v>
      </c>
      <c r="F1221" s="9" t="s">
        <v>690</v>
      </c>
      <c r="G1221" s="9" t="s">
        <v>939</v>
      </c>
      <c r="H1221" s="25">
        <v>50000</v>
      </c>
      <c r="I1221" s="31">
        <v>9751</v>
      </c>
      <c r="J1221" s="20">
        <v>0.195</v>
      </c>
      <c r="K1221" s="3">
        <f>SUM($H$2:H1221)</f>
        <v>59342900</v>
      </c>
      <c r="L1221" s="3">
        <f t="shared" si="20"/>
        <v>0</v>
      </c>
      <c r="M1221" s="3">
        <f>IF((K1221-SUM(L$2:L1221))&gt;$N$1,"",(K1221-SUM(L$2:L1221)))</f>
      </c>
    </row>
    <row r="1222" spans="1:13" ht="15">
      <c r="A1222" s="13">
        <v>1450</v>
      </c>
      <c r="B1222" s="9" t="s">
        <v>2260</v>
      </c>
      <c r="C1222" s="9" t="s">
        <v>2084</v>
      </c>
      <c r="D1222" s="9" t="s">
        <v>2176</v>
      </c>
      <c r="E1222" s="9" t="s">
        <v>2177</v>
      </c>
      <c r="F1222" s="9" t="s">
        <v>690</v>
      </c>
      <c r="G1222" s="9" t="s">
        <v>939</v>
      </c>
      <c r="H1222" s="25">
        <v>50000</v>
      </c>
      <c r="I1222" s="31">
        <v>9738</v>
      </c>
      <c r="J1222" s="20">
        <v>0.1948</v>
      </c>
      <c r="K1222" s="3">
        <f>SUM($H$2:H1222)</f>
        <v>59392900</v>
      </c>
      <c r="L1222" s="3">
        <f t="shared" si="20"/>
        <v>0</v>
      </c>
      <c r="M1222" s="3">
        <f>IF((K1222-SUM(L$2:L1222))&gt;$N$1,"",(K1222-SUM(L$2:L1222)))</f>
      </c>
    </row>
    <row r="1223" spans="1:13" ht="15">
      <c r="A1223" s="13">
        <v>1451</v>
      </c>
      <c r="B1223" s="9" t="s">
        <v>2260</v>
      </c>
      <c r="C1223" s="9" t="s">
        <v>1294</v>
      </c>
      <c r="D1223" s="9" t="s">
        <v>2178</v>
      </c>
      <c r="E1223" s="9" t="s">
        <v>2179</v>
      </c>
      <c r="F1223" s="9" t="s">
        <v>690</v>
      </c>
      <c r="G1223" s="9" t="s">
        <v>939</v>
      </c>
      <c r="H1223" s="25">
        <v>50000</v>
      </c>
      <c r="I1223" s="31">
        <v>9738</v>
      </c>
      <c r="J1223" s="20">
        <v>0.1948</v>
      </c>
      <c r="K1223" s="3">
        <f>SUM($H$2:H1223)</f>
        <v>59442900</v>
      </c>
      <c r="L1223" s="3">
        <f t="shared" si="20"/>
        <v>0</v>
      </c>
      <c r="M1223" s="3">
        <f>IF((K1223-SUM(L$2:L1223))&gt;$N$1,"",(K1223-SUM(L$2:L1223)))</f>
      </c>
    </row>
    <row r="1224" spans="1:13" ht="15">
      <c r="A1224" s="13">
        <v>1452</v>
      </c>
      <c r="B1224" s="9" t="s">
        <v>2260</v>
      </c>
      <c r="C1224" s="9" t="s">
        <v>2382</v>
      </c>
      <c r="D1224" s="9" t="s">
        <v>2180</v>
      </c>
      <c r="E1224" s="9" t="s">
        <v>2181</v>
      </c>
      <c r="F1224" s="9" t="s">
        <v>690</v>
      </c>
      <c r="G1224" s="9" t="s">
        <v>939</v>
      </c>
      <c r="H1224" s="25">
        <v>50000</v>
      </c>
      <c r="I1224" s="31">
        <v>9720</v>
      </c>
      <c r="J1224" s="20">
        <v>0.1944</v>
      </c>
      <c r="K1224" s="3">
        <f>SUM($H$2:H1224)</f>
        <v>59492900</v>
      </c>
      <c r="L1224" s="3">
        <f t="shared" si="20"/>
        <v>0</v>
      </c>
      <c r="M1224" s="3">
        <f>IF((K1224-SUM(L$2:L1224))&gt;$N$1,"",(K1224-SUM(L$2:L1224)))</f>
      </c>
    </row>
    <row r="1225" spans="1:13" ht="15">
      <c r="A1225" s="13">
        <v>1453</v>
      </c>
      <c r="B1225" s="9" t="s">
        <v>2260</v>
      </c>
      <c r="C1225" s="9" t="s">
        <v>2182</v>
      </c>
      <c r="D1225" s="9" t="s">
        <v>2183</v>
      </c>
      <c r="E1225" s="9" t="s">
        <v>2184</v>
      </c>
      <c r="F1225" s="9" t="s">
        <v>690</v>
      </c>
      <c r="G1225" s="9" t="s">
        <v>939</v>
      </c>
      <c r="H1225" s="25">
        <v>50000</v>
      </c>
      <c r="I1225" s="31">
        <v>9633</v>
      </c>
      <c r="J1225" s="20">
        <v>0.1927</v>
      </c>
      <c r="K1225" s="3">
        <f>SUM($H$2:H1225)</f>
        <v>59542900</v>
      </c>
      <c r="L1225" s="3">
        <f t="shared" si="20"/>
        <v>0</v>
      </c>
      <c r="M1225" s="3">
        <f>IF((K1225-SUM(L$2:L1225))&gt;$N$1,"",(K1225-SUM(L$2:L1225)))</f>
      </c>
    </row>
    <row r="1226" spans="1:13" ht="15">
      <c r="A1226" s="13">
        <v>1454</v>
      </c>
      <c r="B1226" s="9" t="s">
        <v>2260</v>
      </c>
      <c r="C1226" s="9" t="s">
        <v>2379</v>
      </c>
      <c r="D1226" s="9" t="s">
        <v>2185</v>
      </c>
      <c r="E1226" s="9" t="s">
        <v>2186</v>
      </c>
      <c r="F1226" s="9" t="s">
        <v>690</v>
      </c>
      <c r="G1226" s="9" t="s">
        <v>939</v>
      </c>
      <c r="H1226" s="25">
        <v>50000</v>
      </c>
      <c r="I1226" s="31">
        <v>9631</v>
      </c>
      <c r="J1226" s="20">
        <v>0.1926</v>
      </c>
      <c r="K1226" s="3">
        <f>SUM($H$2:H1226)</f>
        <v>59592900</v>
      </c>
      <c r="L1226" s="3">
        <f t="shared" si="20"/>
        <v>0</v>
      </c>
      <c r="M1226" s="3">
        <f>IF((K1226-SUM(L$2:L1226))&gt;$N$1,"",(K1226-SUM(L$2:L1226)))</f>
      </c>
    </row>
    <row r="1227" spans="1:13" ht="15">
      <c r="A1227" s="13">
        <v>1455</v>
      </c>
      <c r="B1227" s="9" t="s">
        <v>2260</v>
      </c>
      <c r="C1227" s="9" t="s">
        <v>2900</v>
      </c>
      <c r="D1227" s="9" t="s">
        <v>2187</v>
      </c>
      <c r="E1227" s="9" t="s">
        <v>2188</v>
      </c>
      <c r="F1227" s="9" t="s">
        <v>690</v>
      </c>
      <c r="G1227" s="9" t="s">
        <v>939</v>
      </c>
      <c r="H1227" s="25">
        <v>50000</v>
      </c>
      <c r="I1227" s="31">
        <v>9613</v>
      </c>
      <c r="J1227" s="20">
        <v>0.1923</v>
      </c>
      <c r="K1227" s="3">
        <f>SUM($H$2:H1227)</f>
        <v>59642900</v>
      </c>
      <c r="L1227" s="3">
        <f t="shared" si="20"/>
        <v>0</v>
      </c>
      <c r="M1227" s="3">
        <f>IF((K1227-SUM(L$2:L1227))&gt;$N$1,"",(K1227-SUM(L$2:L1227)))</f>
      </c>
    </row>
    <row r="1228" spans="1:13" ht="15">
      <c r="A1228" s="13">
        <v>1456</v>
      </c>
      <c r="B1228" s="9" t="s">
        <v>2260</v>
      </c>
      <c r="C1228" s="9" t="s">
        <v>2513</v>
      </c>
      <c r="D1228" s="9" t="s">
        <v>2189</v>
      </c>
      <c r="E1228" s="9" t="s">
        <v>2190</v>
      </c>
      <c r="F1228" s="9" t="s">
        <v>690</v>
      </c>
      <c r="G1228" s="9" t="s">
        <v>939</v>
      </c>
      <c r="H1228" s="25">
        <v>50000</v>
      </c>
      <c r="I1228" s="31">
        <v>9563</v>
      </c>
      <c r="J1228" s="20">
        <v>0.1913</v>
      </c>
      <c r="K1228" s="3">
        <f>SUM($H$2:H1228)</f>
        <v>59692900</v>
      </c>
      <c r="L1228" s="3">
        <f t="shared" si="20"/>
        <v>0</v>
      </c>
      <c r="M1228" s="3">
        <f>IF((K1228-SUM(L$2:L1228))&gt;$N$1,"",(K1228-SUM(L$2:L1228)))</f>
      </c>
    </row>
    <row r="1229" spans="1:13" ht="15">
      <c r="A1229" s="13">
        <v>1457</v>
      </c>
      <c r="B1229" s="9" t="s">
        <v>2260</v>
      </c>
      <c r="C1229" s="9" t="s">
        <v>2191</v>
      </c>
      <c r="D1229" s="9" t="s">
        <v>2192</v>
      </c>
      <c r="E1229" s="9" t="s">
        <v>2193</v>
      </c>
      <c r="F1229" s="9" t="s">
        <v>690</v>
      </c>
      <c r="G1229" s="9" t="s">
        <v>939</v>
      </c>
      <c r="H1229" s="25">
        <v>50000</v>
      </c>
      <c r="I1229" s="31">
        <v>9552</v>
      </c>
      <c r="J1229" s="20">
        <v>0.191</v>
      </c>
      <c r="K1229" s="3">
        <f>SUM($H$2:H1229)</f>
        <v>59742900</v>
      </c>
      <c r="L1229" s="3">
        <f t="shared" si="20"/>
        <v>0</v>
      </c>
      <c r="M1229" s="3">
        <f>IF((K1229-SUM(L$2:L1229))&gt;$N$1,"",(K1229-SUM(L$2:L1229)))</f>
      </c>
    </row>
    <row r="1230" spans="1:13" ht="15">
      <c r="A1230" s="13">
        <v>1458</v>
      </c>
      <c r="B1230" s="9" t="s">
        <v>2260</v>
      </c>
      <c r="C1230" s="9" t="s">
        <v>2194</v>
      </c>
      <c r="D1230" s="9" t="s">
        <v>2195</v>
      </c>
      <c r="E1230" s="9" t="s">
        <v>2196</v>
      </c>
      <c r="F1230" s="9" t="s">
        <v>690</v>
      </c>
      <c r="G1230" s="9" t="s">
        <v>939</v>
      </c>
      <c r="H1230" s="25">
        <v>50000</v>
      </c>
      <c r="I1230" s="31">
        <v>9419</v>
      </c>
      <c r="J1230" s="20">
        <v>0.1884</v>
      </c>
      <c r="K1230" s="3">
        <f>SUM($H$2:H1230)</f>
        <v>59792900</v>
      </c>
      <c r="L1230" s="3">
        <f t="shared" si="20"/>
        <v>0</v>
      </c>
      <c r="M1230" s="3">
        <f>IF((K1230-SUM(L$2:L1230))&gt;$N$1,"",(K1230-SUM(L$2:L1230)))</f>
      </c>
    </row>
    <row r="1231" spans="1:13" ht="15">
      <c r="A1231" s="13">
        <v>1459</v>
      </c>
      <c r="B1231" s="9" t="s">
        <v>2260</v>
      </c>
      <c r="C1231" s="9" t="s">
        <v>3094</v>
      </c>
      <c r="D1231" s="9" t="s">
        <v>2197</v>
      </c>
      <c r="E1231" s="9" t="s">
        <v>2198</v>
      </c>
      <c r="F1231" s="9" t="s">
        <v>690</v>
      </c>
      <c r="G1231" s="9" t="s">
        <v>939</v>
      </c>
      <c r="H1231" s="25">
        <v>50000</v>
      </c>
      <c r="I1231" s="31">
        <v>9412</v>
      </c>
      <c r="J1231" s="20">
        <v>0.1882</v>
      </c>
      <c r="K1231" s="3">
        <f>SUM($H$2:H1231)</f>
        <v>59842900</v>
      </c>
      <c r="L1231" s="3">
        <f t="shared" si="20"/>
        <v>0</v>
      </c>
      <c r="M1231" s="3">
        <f>IF((K1231-SUM(L$2:L1231))&gt;$N$1,"",(K1231-SUM(L$2:L1231)))</f>
      </c>
    </row>
    <row r="1232" spans="1:13" ht="15">
      <c r="A1232" s="13">
        <v>1460</v>
      </c>
      <c r="B1232" s="9" t="s">
        <v>2260</v>
      </c>
      <c r="C1232" s="9" t="s">
        <v>2149</v>
      </c>
      <c r="D1232" s="9" t="s">
        <v>2199</v>
      </c>
      <c r="E1232" s="9" t="s">
        <v>2200</v>
      </c>
      <c r="F1232" s="9" t="s">
        <v>690</v>
      </c>
      <c r="G1232" s="9" t="s">
        <v>939</v>
      </c>
      <c r="H1232" s="25">
        <v>50000</v>
      </c>
      <c r="I1232" s="31">
        <v>9386</v>
      </c>
      <c r="J1232" s="20">
        <v>0.1877</v>
      </c>
      <c r="K1232" s="3">
        <f>SUM($H$2:H1232)</f>
        <v>59892900</v>
      </c>
      <c r="L1232" s="3">
        <f t="shared" si="20"/>
        <v>0</v>
      </c>
      <c r="M1232" s="3">
        <f>IF((K1232-SUM(L$2:L1232))&gt;$N$1,"",(K1232-SUM(L$2:L1232)))</f>
      </c>
    </row>
    <row r="1233" spans="1:13" ht="15">
      <c r="A1233" s="13">
        <v>1462</v>
      </c>
      <c r="B1233" s="9" t="s">
        <v>2260</v>
      </c>
      <c r="C1233" s="9" t="s">
        <v>2564</v>
      </c>
      <c r="D1233" s="9" t="s">
        <v>2201</v>
      </c>
      <c r="E1233" s="9" t="s">
        <v>2202</v>
      </c>
      <c r="F1233" s="9" t="s">
        <v>690</v>
      </c>
      <c r="G1233" s="9" t="s">
        <v>939</v>
      </c>
      <c r="H1233" s="25">
        <v>50000</v>
      </c>
      <c r="I1233" s="31">
        <v>9369</v>
      </c>
      <c r="J1233" s="20">
        <v>0.1874</v>
      </c>
      <c r="K1233" s="3">
        <f>SUM($H$2:H1233)</f>
        <v>59942900</v>
      </c>
      <c r="L1233" s="3">
        <f t="shared" si="20"/>
        <v>0</v>
      </c>
      <c r="M1233" s="3">
        <f>IF((K1233-SUM(L$2:L1233))&gt;$N$1,"",(K1233-SUM(L$2:L1233)))</f>
      </c>
    </row>
    <row r="1234" spans="1:13" ht="15">
      <c r="A1234" s="13">
        <v>1463</v>
      </c>
      <c r="B1234" s="9" t="s">
        <v>2260</v>
      </c>
      <c r="C1234" s="9" t="s">
        <v>2976</v>
      </c>
      <c r="D1234" s="9" t="s">
        <v>2203</v>
      </c>
      <c r="E1234" s="9" t="s">
        <v>2204</v>
      </c>
      <c r="F1234" s="9" t="s">
        <v>690</v>
      </c>
      <c r="G1234" s="9" t="s">
        <v>939</v>
      </c>
      <c r="H1234" s="25">
        <v>50000</v>
      </c>
      <c r="I1234" s="31">
        <v>9355</v>
      </c>
      <c r="J1234" s="20">
        <v>0.1871</v>
      </c>
      <c r="K1234" s="3">
        <f>SUM($H$2:H1234)</f>
        <v>59992900</v>
      </c>
      <c r="L1234" s="3">
        <f t="shared" si="20"/>
        <v>0</v>
      </c>
      <c r="M1234" s="3">
        <f>IF((K1234-SUM(L$2:L1234))&gt;$N$1,"",(K1234-SUM(L$2:L1234)))</f>
      </c>
    </row>
    <row r="1235" spans="1:13" ht="15">
      <c r="A1235" s="13">
        <v>1464</v>
      </c>
      <c r="B1235" s="9" t="s">
        <v>2260</v>
      </c>
      <c r="C1235" s="9" t="s">
        <v>2191</v>
      </c>
      <c r="D1235" s="9" t="s">
        <v>2205</v>
      </c>
      <c r="E1235" s="9" t="s">
        <v>2206</v>
      </c>
      <c r="F1235" s="9" t="s">
        <v>690</v>
      </c>
      <c r="G1235" s="9" t="s">
        <v>939</v>
      </c>
      <c r="H1235" s="25">
        <v>50000</v>
      </c>
      <c r="I1235" s="31">
        <v>9353</v>
      </c>
      <c r="J1235" s="20">
        <v>0.1871</v>
      </c>
      <c r="K1235" s="3">
        <f>SUM($H$2:H1235)</f>
        <v>60042900</v>
      </c>
      <c r="L1235" s="3">
        <f t="shared" si="20"/>
        <v>0</v>
      </c>
      <c r="M1235" s="3">
        <f>IF((K1235-SUM(L$2:L1235))&gt;$N$1,"",(K1235-SUM(L$2:L1235)))</f>
      </c>
    </row>
    <row r="1236" spans="1:13" ht="15">
      <c r="A1236" s="13">
        <v>1465</v>
      </c>
      <c r="B1236" s="9" t="s">
        <v>2260</v>
      </c>
      <c r="C1236" s="9" t="s">
        <v>1377</v>
      </c>
      <c r="D1236" s="9" t="s">
        <v>2207</v>
      </c>
      <c r="E1236" s="9" t="s">
        <v>2208</v>
      </c>
      <c r="F1236" s="9" t="s">
        <v>690</v>
      </c>
      <c r="G1236" s="9" t="s">
        <v>939</v>
      </c>
      <c r="H1236" s="25">
        <v>35000</v>
      </c>
      <c r="I1236" s="31">
        <v>7763</v>
      </c>
      <c r="J1236" s="20">
        <v>0.2218</v>
      </c>
      <c r="K1236" s="3">
        <f>SUM($H$2:H1236)</f>
        <v>60077900</v>
      </c>
      <c r="L1236" s="3">
        <f t="shared" si="20"/>
        <v>0</v>
      </c>
      <c r="M1236" s="3">
        <f>IF((K1236-SUM(L$2:L1236))&gt;$N$1,"",(K1236-SUM(L$2:L1236)))</f>
      </c>
    </row>
    <row r="1237" spans="1:13" ht="15">
      <c r="A1237" s="13">
        <v>1466</v>
      </c>
      <c r="B1237" s="9" t="s">
        <v>2260</v>
      </c>
      <c r="C1237" s="9" t="s">
        <v>3213</v>
      </c>
      <c r="D1237" s="9" t="s">
        <v>2209</v>
      </c>
      <c r="E1237" s="9" t="s">
        <v>2210</v>
      </c>
      <c r="F1237" s="9" t="s">
        <v>690</v>
      </c>
      <c r="G1237" s="9" t="s">
        <v>939</v>
      </c>
      <c r="H1237" s="25">
        <v>50000</v>
      </c>
      <c r="I1237" s="31">
        <v>9343</v>
      </c>
      <c r="J1237" s="20">
        <v>0.1869</v>
      </c>
      <c r="K1237" s="3">
        <f>SUM($H$2:H1237)</f>
        <v>60127900</v>
      </c>
      <c r="L1237" s="3">
        <f t="shared" si="20"/>
        <v>0</v>
      </c>
      <c r="M1237" s="3">
        <f>IF((K1237-SUM(L$2:L1237))&gt;$N$1,"",(K1237-SUM(L$2:L1237)))</f>
      </c>
    </row>
    <row r="1238" spans="1:13" ht="15">
      <c r="A1238" s="13">
        <v>1467</v>
      </c>
      <c r="B1238" s="9" t="s">
        <v>2260</v>
      </c>
      <c r="C1238" s="9" t="s">
        <v>2801</v>
      </c>
      <c r="D1238" s="9" t="s">
        <v>2211</v>
      </c>
      <c r="E1238" s="9" t="s">
        <v>2212</v>
      </c>
      <c r="F1238" s="9" t="s">
        <v>690</v>
      </c>
      <c r="G1238" s="9" t="s">
        <v>939</v>
      </c>
      <c r="H1238" s="25">
        <v>50000</v>
      </c>
      <c r="I1238" s="31">
        <v>9331</v>
      </c>
      <c r="J1238" s="20">
        <v>0.1866</v>
      </c>
      <c r="K1238" s="3">
        <f>SUM($H$2:H1238)</f>
        <v>60177900</v>
      </c>
      <c r="L1238" s="3">
        <f t="shared" si="20"/>
        <v>0</v>
      </c>
      <c r="M1238" s="3">
        <f>IF((K1238-SUM(L$2:L1238))&gt;$N$1,"",(K1238-SUM(L$2:L1238)))</f>
      </c>
    </row>
    <row r="1239" spans="1:13" ht="15">
      <c r="A1239" s="13">
        <v>1468</v>
      </c>
      <c r="B1239" s="9" t="s">
        <v>2260</v>
      </c>
      <c r="C1239" s="9" t="s">
        <v>3087</v>
      </c>
      <c r="D1239" s="9" t="s">
        <v>2213</v>
      </c>
      <c r="E1239" s="9" t="s">
        <v>2214</v>
      </c>
      <c r="F1239" s="9" t="s">
        <v>690</v>
      </c>
      <c r="G1239" s="9" t="s">
        <v>939</v>
      </c>
      <c r="H1239" s="25">
        <v>50000</v>
      </c>
      <c r="I1239" s="31">
        <v>9307</v>
      </c>
      <c r="J1239" s="20">
        <v>0.1861</v>
      </c>
      <c r="K1239" s="3">
        <f>SUM($H$2:H1239)</f>
        <v>60227900</v>
      </c>
      <c r="L1239" s="3">
        <f t="shared" si="20"/>
        <v>0</v>
      </c>
      <c r="M1239" s="3">
        <f>IF((K1239-SUM(L$2:L1239))&gt;$N$1,"",(K1239-SUM(L$2:L1239)))</f>
      </c>
    </row>
    <row r="1240" spans="1:13" ht="15">
      <c r="A1240" s="13">
        <v>1469</v>
      </c>
      <c r="B1240" s="9" t="s">
        <v>2260</v>
      </c>
      <c r="C1240" s="9" t="s">
        <v>2976</v>
      </c>
      <c r="D1240" s="9" t="s">
        <v>2215</v>
      </c>
      <c r="E1240" s="9" t="s">
        <v>2216</v>
      </c>
      <c r="F1240" s="9" t="s">
        <v>690</v>
      </c>
      <c r="G1240" s="9" t="s">
        <v>939</v>
      </c>
      <c r="H1240" s="25">
        <v>50000</v>
      </c>
      <c r="I1240" s="31">
        <v>9288</v>
      </c>
      <c r="J1240" s="20">
        <v>0.1858</v>
      </c>
      <c r="K1240" s="3">
        <f>SUM($H$2:H1240)</f>
        <v>60277900</v>
      </c>
      <c r="L1240" s="3">
        <f t="shared" si="20"/>
        <v>0</v>
      </c>
      <c r="M1240" s="3">
        <f>IF((K1240-SUM(L$2:L1240))&gt;$N$1,"",(K1240-SUM(L$2:L1240)))</f>
      </c>
    </row>
    <row r="1241" spans="1:13" ht="15">
      <c r="A1241" s="13">
        <v>1470</v>
      </c>
      <c r="B1241" s="9" t="s">
        <v>2260</v>
      </c>
      <c r="C1241" s="9" t="s">
        <v>687</v>
      </c>
      <c r="D1241" s="9" t="s">
        <v>2217</v>
      </c>
      <c r="E1241" s="9" t="s">
        <v>2218</v>
      </c>
      <c r="F1241" s="9" t="s">
        <v>690</v>
      </c>
      <c r="G1241" s="9" t="s">
        <v>939</v>
      </c>
      <c r="H1241" s="25">
        <v>50000</v>
      </c>
      <c r="I1241" s="31">
        <v>9278</v>
      </c>
      <c r="J1241" s="20">
        <v>0.1856</v>
      </c>
      <c r="K1241" s="3">
        <f>SUM($H$2:H1241)</f>
        <v>60327900</v>
      </c>
      <c r="L1241" s="3">
        <f t="shared" si="20"/>
        <v>0</v>
      </c>
      <c r="M1241" s="3">
        <f>IF((K1241-SUM(L$2:L1241))&gt;$N$1,"",(K1241-SUM(L$2:L1241)))</f>
      </c>
    </row>
    <row r="1242" spans="1:13" ht="15">
      <c r="A1242" s="13">
        <v>1471</v>
      </c>
      <c r="B1242" s="9" t="s">
        <v>2260</v>
      </c>
      <c r="C1242" s="9" t="s">
        <v>1162</v>
      </c>
      <c r="D1242" s="9" t="s">
        <v>2219</v>
      </c>
      <c r="E1242" s="9" t="s">
        <v>2220</v>
      </c>
      <c r="F1242" s="9" t="s">
        <v>690</v>
      </c>
      <c r="G1242" s="9" t="s">
        <v>939</v>
      </c>
      <c r="H1242" s="25">
        <v>50000</v>
      </c>
      <c r="I1242" s="31">
        <v>9245</v>
      </c>
      <c r="J1242" s="20">
        <v>0.1849</v>
      </c>
      <c r="K1242" s="3">
        <f>SUM($H$2:H1242)</f>
        <v>60377900</v>
      </c>
      <c r="L1242" s="3">
        <f t="shared" si="20"/>
        <v>0</v>
      </c>
      <c r="M1242" s="3">
        <f>IF((K1242-SUM(L$2:L1242))&gt;$N$1,"",(K1242-SUM(L$2:L1242)))</f>
      </c>
    </row>
    <row r="1243" spans="1:13" ht="15">
      <c r="A1243" s="13">
        <v>1472</v>
      </c>
      <c r="B1243" s="9" t="s">
        <v>2260</v>
      </c>
      <c r="C1243" s="9" t="s">
        <v>1956</v>
      </c>
      <c r="D1243" s="9" t="s">
        <v>2221</v>
      </c>
      <c r="E1243" s="9" t="s">
        <v>2222</v>
      </c>
      <c r="F1243" s="9" t="s">
        <v>690</v>
      </c>
      <c r="G1243" s="9" t="s">
        <v>939</v>
      </c>
      <c r="H1243" s="25">
        <v>50000</v>
      </c>
      <c r="I1243" s="31">
        <v>9244</v>
      </c>
      <c r="J1243" s="20">
        <v>0.1849</v>
      </c>
      <c r="K1243" s="3">
        <f>SUM($H$2:H1243)</f>
        <v>60427900</v>
      </c>
      <c r="L1243" s="3">
        <f t="shared" si="20"/>
        <v>0</v>
      </c>
      <c r="M1243" s="3">
        <f>IF((K1243-SUM(L$2:L1243))&gt;$N$1,"",(K1243-SUM(L$2:L1243)))</f>
      </c>
    </row>
    <row r="1244" spans="1:13" ht="15">
      <c r="A1244" s="13">
        <v>1473</v>
      </c>
      <c r="B1244" s="9" t="s">
        <v>2260</v>
      </c>
      <c r="C1244" s="9" t="s">
        <v>1956</v>
      </c>
      <c r="D1244" s="9" t="s">
        <v>2223</v>
      </c>
      <c r="E1244" s="9" t="s">
        <v>2224</v>
      </c>
      <c r="F1244" s="9" t="s">
        <v>690</v>
      </c>
      <c r="G1244" s="9" t="s">
        <v>939</v>
      </c>
      <c r="H1244" s="25">
        <v>50000</v>
      </c>
      <c r="I1244" s="31">
        <v>9244</v>
      </c>
      <c r="J1244" s="20">
        <v>0.1849</v>
      </c>
      <c r="K1244" s="3">
        <f>SUM($H$2:H1244)</f>
        <v>60477900</v>
      </c>
      <c r="L1244" s="3">
        <f t="shared" si="20"/>
        <v>0</v>
      </c>
      <c r="M1244" s="3">
        <f>IF((K1244-SUM(L$2:L1244))&gt;$N$1,"",(K1244-SUM(L$2:L1244)))</f>
      </c>
    </row>
    <row r="1245" spans="1:13" ht="15">
      <c r="A1245" s="13">
        <v>1474</v>
      </c>
      <c r="B1245" s="9" t="s">
        <v>2260</v>
      </c>
      <c r="C1245" s="9" t="s">
        <v>2191</v>
      </c>
      <c r="D1245" s="9" t="s">
        <v>2225</v>
      </c>
      <c r="E1245" s="9" t="s">
        <v>2226</v>
      </c>
      <c r="F1245" s="9" t="s">
        <v>690</v>
      </c>
      <c r="G1245" s="9" t="s">
        <v>939</v>
      </c>
      <c r="H1245" s="25">
        <v>50000</v>
      </c>
      <c r="I1245" s="31">
        <v>9237</v>
      </c>
      <c r="J1245" s="20">
        <v>0.1847</v>
      </c>
      <c r="K1245" s="3">
        <f>SUM($H$2:H1245)</f>
        <v>60527900</v>
      </c>
      <c r="L1245" s="3">
        <f t="shared" si="20"/>
        <v>0</v>
      </c>
      <c r="M1245" s="3">
        <f>IF((K1245-SUM(L$2:L1245))&gt;$N$1,"",(K1245-SUM(L$2:L1245)))</f>
      </c>
    </row>
    <row r="1246" spans="1:13" ht="15">
      <c r="A1246" s="13">
        <v>1475</v>
      </c>
      <c r="B1246" s="9" t="s">
        <v>2260</v>
      </c>
      <c r="C1246" s="9" t="s">
        <v>2191</v>
      </c>
      <c r="D1246" s="9" t="s">
        <v>2227</v>
      </c>
      <c r="E1246" s="9" t="s">
        <v>2228</v>
      </c>
      <c r="F1246" s="9" t="s">
        <v>690</v>
      </c>
      <c r="G1246" s="9" t="s">
        <v>939</v>
      </c>
      <c r="H1246" s="25">
        <v>50000</v>
      </c>
      <c r="I1246" s="31">
        <v>9237</v>
      </c>
      <c r="J1246" s="20">
        <v>0.1847</v>
      </c>
      <c r="K1246" s="3">
        <f>SUM($H$2:H1246)</f>
        <v>60577900</v>
      </c>
      <c r="L1246" s="3">
        <f t="shared" si="20"/>
        <v>0</v>
      </c>
      <c r="M1246" s="3">
        <f>IF((K1246-SUM(L$2:L1246))&gt;$N$1,"",(K1246-SUM(L$2:L1246)))</f>
      </c>
    </row>
    <row r="1247" spans="1:13" ht="15">
      <c r="A1247" s="13">
        <v>1476</v>
      </c>
      <c r="B1247" s="9" t="s">
        <v>2260</v>
      </c>
      <c r="C1247" s="9" t="s">
        <v>44</v>
      </c>
      <c r="D1247" s="9" t="s">
        <v>2229</v>
      </c>
      <c r="E1247" s="9" t="s">
        <v>2230</v>
      </c>
      <c r="F1247" s="9" t="s">
        <v>690</v>
      </c>
      <c r="G1247" s="9" t="s">
        <v>939</v>
      </c>
      <c r="H1247" s="25">
        <v>50000</v>
      </c>
      <c r="I1247" s="31">
        <v>9192</v>
      </c>
      <c r="J1247" s="20">
        <v>0.1838</v>
      </c>
      <c r="K1247" s="3">
        <f>SUM($H$2:H1247)</f>
        <v>60627900</v>
      </c>
      <c r="L1247" s="3">
        <f t="shared" si="20"/>
        <v>0</v>
      </c>
      <c r="M1247" s="3">
        <f>IF((K1247-SUM(L$2:L1247))&gt;$N$1,"",(K1247-SUM(L$2:L1247)))</f>
      </c>
    </row>
    <row r="1248" spans="1:13" ht="15">
      <c r="A1248" s="13">
        <v>1477</v>
      </c>
      <c r="B1248" s="9" t="s">
        <v>2260</v>
      </c>
      <c r="C1248" s="9" t="s">
        <v>1294</v>
      </c>
      <c r="D1248" s="9" t="s">
        <v>2231</v>
      </c>
      <c r="E1248" s="9" t="s">
        <v>2232</v>
      </c>
      <c r="F1248" s="9" t="s">
        <v>690</v>
      </c>
      <c r="G1248" s="9" t="s">
        <v>939</v>
      </c>
      <c r="H1248" s="25">
        <v>50000</v>
      </c>
      <c r="I1248" s="31">
        <v>9180</v>
      </c>
      <c r="J1248" s="20">
        <v>0.1836</v>
      </c>
      <c r="K1248" s="3">
        <f>SUM($H$2:H1248)</f>
        <v>60677900</v>
      </c>
      <c r="L1248" s="3">
        <f t="shared" si="20"/>
        <v>0</v>
      </c>
      <c r="M1248" s="3">
        <f>IF((K1248-SUM(L$2:L1248))&gt;$N$1,"",(K1248-SUM(L$2:L1248)))</f>
      </c>
    </row>
    <row r="1249" spans="1:13" ht="15">
      <c r="A1249" s="13">
        <v>1478</v>
      </c>
      <c r="B1249" s="9" t="s">
        <v>2260</v>
      </c>
      <c r="C1249" s="9" t="s">
        <v>1047</v>
      </c>
      <c r="D1249" s="9" t="s">
        <v>2233</v>
      </c>
      <c r="E1249" s="9" t="s">
        <v>2234</v>
      </c>
      <c r="F1249" s="9" t="s">
        <v>690</v>
      </c>
      <c r="G1249" s="9" t="s">
        <v>939</v>
      </c>
      <c r="H1249" s="25">
        <v>50000</v>
      </c>
      <c r="I1249" s="31">
        <v>9156</v>
      </c>
      <c r="J1249" s="20">
        <v>0.1831</v>
      </c>
      <c r="K1249" s="3">
        <f>SUM($H$2:H1249)</f>
        <v>60727900</v>
      </c>
      <c r="L1249" s="3">
        <f t="shared" si="20"/>
        <v>0</v>
      </c>
      <c r="M1249" s="3">
        <f>IF((K1249-SUM(L$2:L1249))&gt;$N$1,"",(K1249-SUM(L$2:L1249)))</f>
      </c>
    </row>
    <row r="1250" spans="1:13" ht="15">
      <c r="A1250" s="13">
        <v>1479</v>
      </c>
      <c r="B1250" s="9" t="s">
        <v>2260</v>
      </c>
      <c r="C1250" s="9" t="s">
        <v>1249</v>
      </c>
      <c r="D1250" s="9" t="s">
        <v>2235</v>
      </c>
      <c r="E1250" s="9" t="s">
        <v>2236</v>
      </c>
      <c r="F1250" s="9" t="s">
        <v>690</v>
      </c>
      <c r="G1250" s="9" t="s">
        <v>939</v>
      </c>
      <c r="H1250" s="25">
        <v>50000</v>
      </c>
      <c r="I1250" s="31">
        <v>9156</v>
      </c>
      <c r="J1250" s="20">
        <v>0.1831</v>
      </c>
      <c r="K1250" s="3">
        <f>SUM($H$2:H1250)</f>
        <v>60777900</v>
      </c>
      <c r="L1250" s="3">
        <f t="shared" si="20"/>
        <v>0</v>
      </c>
      <c r="M1250" s="3">
        <f>IF((K1250-SUM(L$2:L1250))&gt;$N$1,"",(K1250-SUM(L$2:L1250)))</f>
      </c>
    </row>
    <row r="1251" spans="1:13" ht="15">
      <c r="A1251" s="13">
        <v>1480</v>
      </c>
      <c r="B1251" s="9" t="s">
        <v>2260</v>
      </c>
      <c r="C1251" s="9" t="s">
        <v>420</v>
      </c>
      <c r="D1251" s="9" t="s">
        <v>421</v>
      </c>
      <c r="E1251" s="9" t="s">
        <v>422</v>
      </c>
      <c r="F1251" s="9" t="s">
        <v>690</v>
      </c>
      <c r="G1251" s="9" t="s">
        <v>939</v>
      </c>
      <c r="H1251" s="25">
        <v>50000</v>
      </c>
      <c r="I1251" s="31">
        <v>9100</v>
      </c>
      <c r="J1251" s="20">
        <v>0.182</v>
      </c>
      <c r="K1251" s="3">
        <f>SUM($H$2:H1251)</f>
        <v>60827900</v>
      </c>
      <c r="L1251" s="3">
        <f t="shared" si="20"/>
        <v>0</v>
      </c>
      <c r="M1251" s="3">
        <f>IF((K1251-SUM(L$2:L1251))&gt;$N$1,"",(K1251-SUM(L$2:L1251)))</f>
      </c>
    </row>
    <row r="1252" spans="1:13" ht="15">
      <c r="A1252" s="13">
        <v>1481</v>
      </c>
      <c r="B1252" s="9" t="s">
        <v>2260</v>
      </c>
      <c r="C1252" s="9" t="s">
        <v>253</v>
      </c>
      <c r="D1252" s="9" t="s">
        <v>423</v>
      </c>
      <c r="E1252" s="9" t="s">
        <v>424</v>
      </c>
      <c r="F1252" s="9" t="s">
        <v>690</v>
      </c>
      <c r="G1252" s="9" t="s">
        <v>939</v>
      </c>
      <c r="H1252" s="25">
        <v>50000</v>
      </c>
      <c r="I1252" s="31">
        <v>9041</v>
      </c>
      <c r="J1252" s="20">
        <v>0.1808</v>
      </c>
      <c r="K1252" s="3">
        <f>SUM($H$2:H1252)</f>
        <v>60877900</v>
      </c>
      <c r="L1252" s="3">
        <f t="shared" si="20"/>
        <v>0</v>
      </c>
      <c r="M1252" s="3">
        <f>IF((K1252-SUM(L$2:L1252))&gt;$N$1,"",(K1252-SUM(L$2:L1252)))</f>
      </c>
    </row>
    <row r="1253" spans="1:13" ht="15">
      <c r="A1253" s="13">
        <v>1482</v>
      </c>
      <c r="B1253" s="9" t="s">
        <v>2260</v>
      </c>
      <c r="C1253" s="9" t="s">
        <v>1408</v>
      </c>
      <c r="D1253" s="9" t="s">
        <v>425</v>
      </c>
      <c r="E1253" s="9" t="s">
        <v>426</v>
      </c>
      <c r="F1253" s="9" t="s">
        <v>690</v>
      </c>
      <c r="G1253" s="9" t="s">
        <v>939</v>
      </c>
      <c r="H1253" s="25">
        <v>50000</v>
      </c>
      <c r="I1253" s="31">
        <v>9021</v>
      </c>
      <c r="J1253" s="20">
        <v>0.1804</v>
      </c>
      <c r="K1253" s="3">
        <f>SUM($H$2:H1253)</f>
        <v>60927900</v>
      </c>
      <c r="L1253" s="3">
        <f aca="true" t="shared" si="21" ref="L1253:L1314">IF(OR(G1253="canceled",G1253="hold"),H1253,0)</f>
        <v>0</v>
      </c>
      <c r="M1253" s="3">
        <f>IF((K1253-SUM(L$2:L1253))&gt;$N$1,"",(K1253-SUM(L$2:L1253)))</f>
      </c>
    </row>
    <row r="1254" spans="1:13" ht="15">
      <c r="A1254" s="13">
        <v>1483</v>
      </c>
      <c r="B1254" s="9" t="s">
        <v>2260</v>
      </c>
      <c r="C1254" s="9" t="s">
        <v>1399</v>
      </c>
      <c r="D1254" s="9" t="s">
        <v>427</v>
      </c>
      <c r="E1254" s="9" t="s">
        <v>428</v>
      </c>
      <c r="F1254" s="9" t="s">
        <v>690</v>
      </c>
      <c r="G1254" s="9" t="s">
        <v>939</v>
      </c>
      <c r="H1254" s="25">
        <v>50000</v>
      </c>
      <c r="I1254" s="31">
        <v>8865</v>
      </c>
      <c r="J1254" s="20">
        <v>0.1773</v>
      </c>
      <c r="K1254" s="3">
        <f>SUM($H$2:H1254)</f>
        <v>60977900</v>
      </c>
      <c r="L1254" s="3">
        <f t="shared" si="21"/>
        <v>0</v>
      </c>
      <c r="M1254" s="3">
        <f>IF((K1254-SUM(L$2:L1254))&gt;$N$1,"",(K1254-SUM(L$2:L1254)))</f>
      </c>
    </row>
    <row r="1255" spans="1:13" ht="15">
      <c r="A1255" s="13">
        <v>1484</v>
      </c>
      <c r="B1255" s="9" t="s">
        <v>2260</v>
      </c>
      <c r="C1255" s="9" t="s">
        <v>2191</v>
      </c>
      <c r="D1255" s="9" t="s">
        <v>429</v>
      </c>
      <c r="E1255" s="9" t="s">
        <v>430</v>
      </c>
      <c r="F1255" s="9" t="s">
        <v>690</v>
      </c>
      <c r="G1255" s="9" t="s">
        <v>939</v>
      </c>
      <c r="H1255" s="25">
        <v>50000</v>
      </c>
      <c r="I1255" s="31">
        <v>8794</v>
      </c>
      <c r="J1255" s="20">
        <v>0.1759</v>
      </c>
      <c r="K1255" s="3">
        <f>SUM($H$2:H1255)</f>
        <v>61027900</v>
      </c>
      <c r="L1255" s="3">
        <f t="shared" si="21"/>
        <v>0</v>
      </c>
      <c r="M1255" s="3">
        <f>IF((K1255-SUM(L$2:L1255))&gt;$N$1,"",(K1255-SUM(L$2:L1255)))</f>
      </c>
    </row>
    <row r="1256" spans="1:13" ht="15">
      <c r="A1256" s="13">
        <v>1485</v>
      </c>
      <c r="B1256" s="9" t="s">
        <v>2260</v>
      </c>
      <c r="C1256" s="9" t="s">
        <v>37</v>
      </c>
      <c r="D1256" s="9" t="s">
        <v>431</v>
      </c>
      <c r="E1256" s="9" t="s">
        <v>432</v>
      </c>
      <c r="F1256" s="9" t="s">
        <v>690</v>
      </c>
      <c r="G1256" s="9" t="s">
        <v>939</v>
      </c>
      <c r="H1256" s="25">
        <v>50000</v>
      </c>
      <c r="I1256" s="31">
        <v>8720</v>
      </c>
      <c r="J1256" s="20">
        <v>0.1744</v>
      </c>
      <c r="K1256" s="3">
        <f>SUM($H$2:H1256)</f>
        <v>61077900</v>
      </c>
      <c r="L1256" s="3">
        <f t="shared" si="21"/>
        <v>0</v>
      </c>
      <c r="M1256" s="3">
        <f>IF((K1256-SUM(L$2:L1256))&gt;$N$1,"",(K1256-SUM(L$2:L1256)))</f>
      </c>
    </row>
    <row r="1257" spans="1:13" ht="15">
      <c r="A1257" s="13">
        <v>1486</v>
      </c>
      <c r="B1257" s="9" t="s">
        <v>2260</v>
      </c>
      <c r="C1257" s="9" t="s">
        <v>567</v>
      </c>
      <c r="D1257" s="9" t="s">
        <v>433</v>
      </c>
      <c r="E1257" s="9" t="s">
        <v>434</v>
      </c>
      <c r="F1257" s="9" t="s">
        <v>690</v>
      </c>
      <c r="G1257" s="9" t="s">
        <v>939</v>
      </c>
      <c r="H1257" s="25">
        <v>50000</v>
      </c>
      <c r="I1257" s="31">
        <v>8708</v>
      </c>
      <c r="J1257" s="20">
        <v>0.1742</v>
      </c>
      <c r="K1257" s="3">
        <f>SUM($H$2:H1257)</f>
        <v>61127900</v>
      </c>
      <c r="L1257" s="3">
        <f t="shared" si="21"/>
        <v>0</v>
      </c>
      <c r="M1257" s="3">
        <f>IF((K1257-SUM(L$2:L1257))&gt;$N$1,"",(K1257-SUM(L$2:L1257)))</f>
      </c>
    </row>
    <row r="1258" spans="1:13" ht="15">
      <c r="A1258" s="13">
        <v>1487</v>
      </c>
      <c r="B1258" s="9" t="s">
        <v>2260</v>
      </c>
      <c r="C1258" s="9" t="s">
        <v>2182</v>
      </c>
      <c r="D1258" s="9" t="s">
        <v>435</v>
      </c>
      <c r="E1258" s="9" t="s">
        <v>436</v>
      </c>
      <c r="F1258" s="9" t="s">
        <v>690</v>
      </c>
      <c r="G1258" s="9" t="s">
        <v>939</v>
      </c>
      <c r="H1258" s="25">
        <v>50000</v>
      </c>
      <c r="I1258" s="31">
        <v>8702</v>
      </c>
      <c r="J1258" s="20">
        <v>0.174</v>
      </c>
      <c r="K1258" s="3">
        <f>SUM($H$2:H1258)</f>
        <v>61177900</v>
      </c>
      <c r="L1258" s="3">
        <f t="shared" si="21"/>
        <v>0</v>
      </c>
      <c r="M1258" s="3">
        <f>IF((K1258-SUM(L$2:L1258))&gt;$N$1,"",(K1258-SUM(L$2:L1258)))</f>
      </c>
    </row>
    <row r="1259" spans="1:13" ht="15">
      <c r="A1259" s="13">
        <v>1488</v>
      </c>
      <c r="B1259" s="9" t="s">
        <v>2260</v>
      </c>
      <c r="C1259" s="9" t="s">
        <v>2613</v>
      </c>
      <c r="D1259" s="9" t="s">
        <v>437</v>
      </c>
      <c r="E1259" s="9" t="s">
        <v>438</v>
      </c>
      <c r="F1259" s="9" t="s">
        <v>690</v>
      </c>
      <c r="G1259" s="9" t="s">
        <v>939</v>
      </c>
      <c r="H1259" s="25">
        <v>50000</v>
      </c>
      <c r="I1259" s="31">
        <v>8657</v>
      </c>
      <c r="J1259" s="20">
        <v>0.1731</v>
      </c>
      <c r="K1259" s="3">
        <f>SUM($H$2:H1259)</f>
        <v>61227900</v>
      </c>
      <c r="L1259" s="3">
        <f t="shared" si="21"/>
        <v>0</v>
      </c>
      <c r="M1259" s="3">
        <f>IF((K1259-SUM(L$2:L1259))&gt;$N$1,"",(K1259-SUM(L$2:L1259)))</f>
      </c>
    </row>
    <row r="1260" spans="1:13" ht="15">
      <c r="A1260" s="13">
        <v>1489</v>
      </c>
      <c r="B1260" s="9" t="s">
        <v>2260</v>
      </c>
      <c r="C1260" s="9" t="s">
        <v>2191</v>
      </c>
      <c r="D1260" s="9" t="s">
        <v>439</v>
      </c>
      <c r="E1260" s="9" t="s">
        <v>440</v>
      </c>
      <c r="F1260" s="9" t="s">
        <v>690</v>
      </c>
      <c r="G1260" s="9" t="s">
        <v>939</v>
      </c>
      <c r="H1260" s="25">
        <v>50000</v>
      </c>
      <c r="I1260" s="31">
        <v>8640</v>
      </c>
      <c r="J1260" s="20">
        <v>0.1728</v>
      </c>
      <c r="K1260" s="3">
        <f>SUM($H$2:H1260)</f>
        <v>61277900</v>
      </c>
      <c r="L1260" s="3">
        <f t="shared" si="21"/>
        <v>0</v>
      </c>
      <c r="M1260" s="3">
        <f>IF((K1260-SUM(L$2:L1260))&gt;$N$1,"",(K1260-SUM(L$2:L1260)))</f>
      </c>
    </row>
    <row r="1261" spans="1:13" ht="15">
      <c r="A1261" s="13">
        <v>1490</v>
      </c>
      <c r="B1261" s="9" t="s">
        <v>2260</v>
      </c>
      <c r="C1261" s="9" t="s">
        <v>1399</v>
      </c>
      <c r="D1261" s="9" t="s">
        <v>441</v>
      </c>
      <c r="E1261" s="9" t="s">
        <v>442</v>
      </c>
      <c r="F1261" s="9" t="s">
        <v>690</v>
      </c>
      <c r="G1261" s="9" t="s">
        <v>939</v>
      </c>
      <c r="H1261" s="25">
        <v>50000</v>
      </c>
      <c r="I1261" s="31">
        <v>8604</v>
      </c>
      <c r="J1261" s="20">
        <v>0.1721</v>
      </c>
      <c r="K1261" s="3">
        <f>SUM($H$2:H1261)</f>
        <v>61327900</v>
      </c>
      <c r="L1261" s="3">
        <f t="shared" si="21"/>
        <v>0</v>
      </c>
      <c r="M1261" s="3">
        <f>IF((K1261-SUM(L$2:L1261))&gt;$N$1,"",(K1261-SUM(L$2:L1261)))</f>
      </c>
    </row>
    <row r="1262" spans="1:13" ht="15">
      <c r="A1262" s="13">
        <v>1491</v>
      </c>
      <c r="B1262" s="9" t="s">
        <v>2260</v>
      </c>
      <c r="C1262" s="9" t="s">
        <v>443</v>
      </c>
      <c r="D1262" s="9" t="s">
        <v>444</v>
      </c>
      <c r="E1262" s="9" t="s">
        <v>445</v>
      </c>
      <c r="F1262" s="9" t="s">
        <v>690</v>
      </c>
      <c r="G1262" s="9" t="s">
        <v>939</v>
      </c>
      <c r="H1262" s="25">
        <v>50000</v>
      </c>
      <c r="I1262" s="31">
        <v>8577</v>
      </c>
      <c r="J1262" s="20">
        <v>0.1715</v>
      </c>
      <c r="K1262" s="3">
        <f>SUM($H$2:H1262)</f>
        <v>61377900</v>
      </c>
      <c r="L1262" s="3">
        <f t="shared" si="21"/>
        <v>0</v>
      </c>
      <c r="M1262" s="3">
        <f>IF((K1262-SUM(L$2:L1262))&gt;$N$1,"",(K1262-SUM(L$2:L1262)))</f>
      </c>
    </row>
    <row r="1263" spans="1:13" ht="15">
      <c r="A1263" s="13">
        <v>1492</v>
      </c>
      <c r="B1263" s="9" t="s">
        <v>2260</v>
      </c>
      <c r="C1263" s="9" t="s">
        <v>2692</v>
      </c>
      <c r="D1263" s="9" t="s">
        <v>446</v>
      </c>
      <c r="E1263" s="9" t="s">
        <v>447</v>
      </c>
      <c r="F1263" s="9" t="s">
        <v>690</v>
      </c>
      <c r="G1263" s="9" t="s">
        <v>939</v>
      </c>
      <c r="H1263" s="25">
        <v>35000</v>
      </c>
      <c r="I1263" s="31">
        <v>7076</v>
      </c>
      <c r="J1263" s="20">
        <v>0.2022</v>
      </c>
      <c r="K1263" s="3">
        <f>SUM($H$2:H1263)</f>
        <v>61412900</v>
      </c>
      <c r="L1263" s="3">
        <f t="shared" si="21"/>
        <v>0</v>
      </c>
      <c r="M1263" s="3">
        <f>IF((K1263-SUM(L$2:L1263))&gt;$N$1,"",(K1263-SUM(L$2:L1263)))</f>
      </c>
    </row>
    <row r="1264" spans="1:13" ht="15">
      <c r="A1264" s="13">
        <v>1493</v>
      </c>
      <c r="B1264" s="9" t="s">
        <v>2260</v>
      </c>
      <c r="C1264" s="9" t="s">
        <v>3034</v>
      </c>
      <c r="D1264" s="9" t="s">
        <v>448</v>
      </c>
      <c r="E1264" s="9" t="s">
        <v>449</v>
      </c>
      <c r="F1264" s="9" t="s">
        <v>690</v>
      </c>
      <c r="G1264" s="9" t="s">
        <v>939</v>
      </c>
      <c r="H1264" s="25">
        <v>50000</v>
      </c>
      <c r="I1264" s="31">
        <v>8542</v>
      </c>
      <c r="J1264" s="20">
        <v>0.1708</v>
      </c>
      <c r="K1264" s="3">
        <f>SUM($H$2:H1264)</f>
        <v>61462900</v>
      </c>
      <c r="L1264" s="3">
        <f t="shared" si="21"/>
        <v>0</v>
      </c>
      <c r="M1264" s="3">
        <f>IF((K1264-SUM(L$2:L1264))&gt;$N$1,"",(K1264-SUM(L$2:L1264)))</f>
      </c>
    </row>
    <row r="1265" spans="1:13" ht="15">
      <c r="A1265" s="13">
        <v>1494</v>
      </c>
      <c r="B1265" s="9" t="s">
        <v>2260</v>
      </c>
      <c r="C1265" s="9" t="s">
        <v>3094</v>
      </c>
      <c r="D1265" s="9" t="s">
        <v>450</v>
      </c>
      <c r="E1265" s="9" t="s">
        <v>451</v>
      </c>
      <c r="F1265" s="9" t="s">
        <v>690</v>
      </c>
      <c r="G1265" s="9" t="s">
        <v>939</v>
      </c>
      <c r="H1265" s="25">
        <v>50000</v>
      </c>
      <c r="I1265" s="31">
        <v>8521</v>
      </c>
      <c r="J1265" s="20">
        <v>0.1704</v>
      </c>
      <c r="K1265" s="3">
        <f>SUM($H$2:H1265)</f>
        <v>61512900</v>
      </c>
      <c r="L1265" s="3">
        <f t="shared" si="21"/>
        <v>0</v>
      </c>
      <c r="M1265" s="3">
        <f>IF((K1265-SUM(L$2:L1265))&gt;$N$1,"",(K1265-SUM(L$2:L1265)))</f>
      </c>
    </row>
    <row r="1266" spans="1:13" ht="15">
      <c r="A1266" s="13">
        <v>1495</v>
      </c>
      <c r="B1266" s="9" t="s">
        <v>2260</v>
      </c>
      <c r="C1266" s="9" t="s">
        <v>452</v>
      </c>
      <c r="D1266" s="9" t="s">
        <v>453</v>
      </c>
      <c r="E1266" s="9" t="s">
        <v>454</v>
      </c>
      <c r="F1266" s="9" t="s">
        <v>690</v>
      </c>
      <c r="G1266" s="9" t="s">
        <v>939</v>
      </c>
      <c r="H1266" s="25">
        <v>50000</v>
      </c>
      <c r="I1266" s="31">
        <v>8494</v>
      </c>
      <c r="J1266" s="20">
        <v>0.1699</v>
      </c>
      <c r="K1266" s="3">
        <f>SUM($H$2:H1266)</f>
        <v>61562900</v>
      </c>
      <c r="L1266" s="3">
        <f t="shared" si="21"/>
        <v>0</v>
      </c>
      <c r="M1266" s="3">
        <f>IF((K1266-SUM(L$2:L1266))&gt;$N$1,"",(K1266-SUM(L$2:L1266)))</f>
      </c>
    </row>
    <row r="1267" spans="1:13" ht="15">
      <c r="A1267" s="13">
        <v>1496</v>
      </c>
      <c r="B1267" s="9" t="s">
        <v>2260</v>
      </c>
      <c r="C1267" s="9" t="s">
        <v>2692</v>
      </c>
      <c r="D1267" s="9" t="s">
        <v>455</v>
      </c>
      <c r="E1267" s="9" t="s">
        <v>456</v>
      </c>
      <c r="F1267" s="9" t="s">
        <v>690</v>
      </c>
      <c r="G1267" s="9" t="s">
        <v>939</v>
      </c>
      <c r="H1267" s="25">
        <v>35000</v>
      </c>
      <c r="I1267" s="31">
        <v>7020</v>
      </c>
      <c r="J1267" s="20">
        <v>0.2006</v>
      </c>
      <c r="K1267" s="3">
        <f>SUM($H$2:H1267)</f>
        <v>61597900</v>
      </c>
      <c r="L1267" s="3">
        <f t="shared" si="21"/>
        <v>0</v>
      </c>
      <c r="M1267" s="3">
        <f>IF((K1267-SUM(L$2:L1267))&gt;$N$1,"",(K1267-SUM(L$2:L1267)))</f>
      </c>
    </row>
    <row r="1268" spans="1:13" ht="15">
      <c r="A1268" s="13">
        <v>1497</v>
      </c>
      <c r="B1268" s="9" t="s">
        <v>2260</v>
      </c>
      <c r="C1268" s="9" t="s">
        <v>3213</v>
      </c>
      <c r="D1268" s="9" t="s">
        <v>457</v>
      </c>
      <c r="E1268" s="9" t="s">
        <v>458</v>
      </c>
      <c r="F1268" s="9" t="s">
        <v>690</v>
      </c>
      <c r="G1268" s="9" t="s">
        <v>939</v>
      </c>
      <c r="H1268" s="25">
        <v>50000</v>
      </c>
      <c r="I1268" s="31">
        <v>8488</v>
      </c>
      <c r="J1268" s="20">
        <v>0.1698</v>
      </c>
      <c r="K1268" s="3">
        <f>SUM($H$2:H1268)</f>
        <v>61647900</v>
      </c>
      <c r="L1268" s="3">
        <f t="shared" si="21"/>
        <v>0</v>
      </c>
      <c r="M1268" s="3">
        <f>IF((K1268-SUM(L$2:L1268))&gt;$N$1,"",(K1268-SUM(L$2:L1268)))</f>
      </c>
    </row>
    <row r="1269" spans="1:13" ht="15">
      <c r="A1269" s="13">
        <v>1498</v>
      </c>
      <c r="B1269" s="9" t="s">
        <v>2260</v>
      </c>
      <c r="C1269" s="9" t="s">
        <v>3087</v>
      </c>
      <c r="D1269" s="9" t="s">
        <v>459</v>
      </c>
      <c r="E1269" s="9" t="s">
        <v>460</v>
      </c>
      <c r="F1269" s="9" t="s">
        <v>690</v>
      </c>
      <c r="G1269" s="9" t="s">
        <v>939</v>
      </c>
      <c r="H1269" s="25">
        <v>50000</v>
      </c>
      <c r="I1269" s="31">
        <v>8414</v>
      </c>
      <c r="J1269" s="20">
        <v>0.1683</v>
      </c>
      <c r="K1269" s="3">
        <f>SUM($H$2:H1269)</f>
        <v>61697900</v>
      </c>
      <c r="L1269" s="3">
        <f t="shared" si="21"/>
        <v>0</v>
      </c>
      <c r="M1269" s="3">
        <f>IF((K1269-SUM(L$2:L1269))&gt;$N$1,"",(K1269-SUM(L$2:L1269)))</f>
      </c>
    </row>
    <row r="1270" spans="1:13" ht="15">
      <c r="A1270" s="13">
        <v>1499</v>
      </c>
      <c r="B1270" s="9" t="s">
        <v>2260</v>
      </c>
      <c r="C1270" s="9" t="s">
        <v>3213</v>
      </c>
      <c r="D1270" s="9" t="s">
        <v>461</v>
      </c>
      <c r="E1270" s="9" t="s">
        <v>462</v>
      </c>
      <c r="F1270" s="9" t="s">
        <v>690</v>
      </c>
      <c r="G1270" s="9" t="s">
        <v>939</v>
      </c>
      <c r="H1270" s="25">
        <v>50000</v>
      </c>
      <c r="I1270" s="31">
        <v>8287</v>
      </c>
      <c r="J1270" s="20">
        <v>0.1657</v>
      </c>
      <c r="K1270" s="3">
        <f>SUM($H$2:H1270)</f>
        <v>61747900</v>
      </c>
      <c r="L1270" s="3">
        <f t="shared" si="21"/>
        <v>0</v>
      </c>
      <c r="M1270" s="3">
        <f>IF((K1270-SUM(L$2:L1270))&gt;$N$1,"",(K1270-SUM(L$2:L1270)))</f>
      </c>
    </row>
    <row r="1271" spans="1:13" ht="15">
      <c r="A1271" s="13">
        <v>1501</v>
      </c>
      <c r="B1271" s="9" t="s">
        <v>2260</v>
      </c>
      <c r="C1271" s="9" t="s">
        <v>926</v>
      </c>
      <c r="D1271" s="9" t="s">
        <v>463</v>
      </c>
      <c r="E1271" s="9" t="s">
        <v>464</v>
      </c>
      <c r="F1271" s="9" t="s">
        <v>690</v>
      </c>
      <c r="G1271" s="9" t="s">
        <v>939</v>
      </c>
      <c r="H1271" s="25">
        <v>50000</v>
      </c>
      <c r="I1271" s="31">
        <v>8219</v>
      </c>
      <c r="J1271" s="20">
        <v>0.1644</v>
      </c>
      <c r="K1271" s="3">
        <f>SUM($H$2:H1271)</f>
        <v>61797900</v>
      </c>
      <c r="L1271" s="3">
        <f t="shared" si="21"/>
        <v>0</v>
      </c>
      <c r="M1271" s="3">
        <f>IF((K1271-SUM(L$2:L1271))&gt;$N$1,"",(K1271-SUM(L$2:L1271)))</f>
      </c>
    </row>
    <row r="1272" spans="1:13" ht="15">
      <c r="A1272" s="13">
        <v>1502</v>
      </c>
      <c r="B1272" s="9" t="s">
        <v>2260</v>
      </c>
      <c r="C1272" s="9" t="s">
        <v>609</v>
      </c>
      <c r="D1272" s="9" t="s">
        <v>465</v>
      </c>
      <c r="E1272" s="9" t="s">
        <v>466</v>
      </c>
      <c r="F1272" s="9" t="s">
        <v>690</v>
      </c>
      <c r="G1272" s="9" t="s">
        <v>939</v>
      </c>
      <c r="H1272" s="25">
        <v>50000</v>
      </c>
      <c r="I1272" s="31">
        <v>8179</v>
      </c>
      <c r="J1272" s="20">
        <v>0.1636</v>
      </c>
      <c r="K1272" s="3">
        <f>SUM($H$2:H1272)</f>
        <v>61847900</v>
      </c>
      <c r="L1272" s="3">
        <f t="shared" si="21"/>
        <v>0</v>
      </c>
      <c r="M1272" s="3">
        <f>IF((K1272-SUM(L$2:L1272))&gt;$N$1,"",(K1272-SUM(L$2:L1272)))</f>
      </c>
    </row>
    <row r="1273" spans="1:13" ht="15">
      <c r="A1273" s="13">
        <v>1503</v>
      </c>
      <c r="B1273" s="9" t="s">
        <v>2260</v>
      </c>
      <c r="C1273" s="9" t="s">
        <v>1002</v>
      </c>
      <c r="D1273" s="9" t="s">
        <v>467</v>
      </c>
      <c r="E1273" s="9" t="s">
        <v>468</v>
      </c>
      <c r="F1273" s="9" t="s">
        <v>690</v>
      </c>
      <c r="G1273" s="9" t="s">
        <v>939</v>
      </c>
      <c r="H1273" s="25">
        <v>50000</v>
      </c>
      <c r="I1273" s="31">
        <v>8176</v>
      </c>
      <c r="J1273" s="20">
        <v>0.1635</v>
      </c>
      <c r="K1273" s="3">
        <f>SUM($H$2:H1273)</f>
        <v>61897900</v>
      </c>
      <c r="L1273" s="3">
        <f t="shared" si="21"/>
        <v>0</v>
      </c>
      <c r="M1273" s="3">
        <f>IF((K1273-SUM(L$2:L1273))&gt;$N$1,"",(K1273-SUM(L$2:L1273)))</f>
      </c>
    </row>
    <row r="1274" spans="1:13" ht="15">
      <c r="A1274" s="13">
        <v>1504</v>
      </c>
      <c r="B1274" s="9" t="s">
        <v>2260</v>
      </c>
      <c r="C1274" s="9" t="s">
        <v>414</v>
      </c>
      <c r="D1274" s="9" t="s">
        <v>469</v>
      </c>
      <c r="E1274" s="9" t="s">
        <v>470</v>
      </c>
      <c r="F1274" s="9" t="s">
        <v>690</v>
      </c>
      <c r="G1274" s="9" t="s">
        <v>939</v>
      </c>
      <c r="H1274" s="25">
        <v>50000</v>
      </c>
      <c r="I1274" s="31">
        <v>8163</v>
      </c>
      <c r="J1274" s="20">
        <v>0.1633</v>
      </c>
      <c r="K1274" s="3">
        <f>SUM($H$2:H1274)</f>
        <v>61947900</v>
      </c>
      <c r="L1274" s="3">
        <f t="shared" si="21"/>
        <v>0</v>
      </c>
      <c r="M1274" s="3">
        <f>IF((K1274-SUM(L$2:L1274))&gt;$N$1,"",(K1274-SUM(L$2:L1274)))</f>
      </c>
    </row>
    <row r="1275" spans="1:13" ht="15">
      <c r="A1275" s="13">
        <v>1505</v>
      </c>
      <c r="B1275" s="9" t="s">
        <v>2260</v>
      </c>
      <c r="C1275" s="9" t="s">
        <v>443</v>
      </c>
      <c r="D1275" s="9" t="s">
        <v>471</v>
      </c>
      <c r="E1275" s="9" t="s">
        <v>472</v>
      </c>
      <c r="F1275" s="9" t="s">
        <v>690</v>
      </c>
      <c r="G1275" s="9" t="s">
        <v>939</v>
      </c>
      <c r="H1275" s="25">
        <v>50000</v>
      </c>
      <c r="I1275" s="31">
        <v>8139</v>
      </c>
      <c r="J1275" s="20">
        <v>0.1628</v>
      </c>
      <c r="K1275" s="3">
        <f>SUM($H$2:H1275)</f>
        <v>61997900</v>
      </c>
      <c r="L1275" s="3">
        <f t="shared" si="21"/>
        <v>0</v>
      </c>
      <c r="M1275" s="3">
        <f>IF((K1275-SUM(L$2:L1275))&gt;$N$1,"",(K1275-SUM(L$2:L1275)))</f>
      </c>
    </row>
    <row r="1276" spans="1:13" ht="15">
      <c r="A1276" s="13">
        <v>1506</v>
      </c>
      <c r="B1276" s="9" t="s">
        <v>2260</v>
      </c>
      <c r="C1276" s="9" t="s">
        <v>44</v>
      </c>
      <c r="D1276" s="9" t="s">
        <v>473</v>
      </c>
      <c r="E1276" s="9" t="s">
        <v>474</v>
      </c>
      <c r="F1276" s="9" t="s">
        <v>690</v>
      </c>
      <c r="G1276" s="9" t="s">
        <v>939</v>
      </c>
      <c r="H1276" s="25">
        <v>50000</v>
      </c>
      <c r="I1276" s="31">
        <v>8102</v>
      </c>
      <c r="J1276" s="20">
        <v>0.162</v>
      </c>
      <c r="K1276" s="3">
        <f>SUM($H$2:H1276)</f>
        <v>62047900</v>
      </c>
      <c r="L1276" s="3">
        <f t="shared" si="21"/>
        <v>0</v>
      </c>
      <c r="M1276" s="3">
        <f>IF((K1276-SUM(L$2:L1276))&gt;$N$1,"",(K1276-SUM(L$2:L1276)))</f>
      </c>
    </row>
    <row r="1277" spans="1:13" ht="15">
      <c r="A1277" s="13">
        <v>1507</v>
      </c>
      <c r="B1277" s="9" t="s">
        <v>2260</v>
      </c>
      <c r="C1277" s="9" t="s">
        <v>272</v>
      </c>
      <c r="D1277" s="9" t="s">
        <v>475</v>
      </c>
      <c r="E1277" s="9" t="s">
        <v>476</v>
      </c>
      <c r="F1277" s="9" t="s">
        <v>690</v>
      </c>
      <c r="G1277" s="9" t="s">
        <v>939</v>
      </c>
      <c r="H1277" s="25">
        <v>50000</v>
      </c>
      <c r="I1277" s="31">
        <v>8088</v>
      </c>
      <c r="J1277" s="20">
        <v>0.1618</v>
      </c>
      <c r="K1277" s="3">
        <f>SUM($H$2:H1277)</f>
        <v>62097900</v>
      </c>
      <c r="L1277" s="3">
        <f t="shared" si="21"/>
        <v>0</v>
      </c>
      <c r="M1277" s="3">
        <f>IF((K1277-SUM(L$2:L1277))&gt;$N$1,"",(K1277-SUM(L$2:L1277)))</f>
      </c>
    </row>
    <row r="1278" spans="1:13" ht="15">
      <c r="A1278" s="13">
        <v>1508</v>
      </c>
      <c r="B1278" s="9" t="s">
        <v>2260</v>
      </c>
      <c r="C1278" s="9" t="s">
        <v>477</v>
      </c>
      <c r="D1278" s="9" t="s">
        <v>478</v>
      </c>
      <c r="E1278" s="9" t="s">
        <v>479</v>
      </c>
      <c r="F1278" s="9" t="s">
        <v>690</v>
      </c>
      <c r="G1278" s="9" t="s">
        <v>939</v>
      </c>
      <c r="H1278" s="25">
        <v>50000</v>
      </c>
      <c r="I1278" s="31">
        <v>8058</v>
      </c>
      <c r="J1278" s="20">
        <v>0.1612</v>
      </c>
      <c r="K1278" s="3">
        <f>SUM($H$2:H1278)</f>
        <v>62147900</v>
      </c>
      <c r="L1278" s="3">
        <f t="shared" si="21"/>
        <v>0</v>
      </c>
      <c r="M1278" s="3">
        <f>IF((K1278-SUM(L$2:L1278))&gt;$N$1,"",(K1278-SUM(L$2:L1278)))</f>
      </c>
    </row>
    <row r="1279" spans="1:13" ht="15">
      <c r="A1279" s="13">
        <v>1509</v>
      </c>
      <c r="B1279" s="9" t="s">
        <v>2260</v>
      </c>
      <c r="C1279" s="9" t="s">
        <v>2327</v>
      </c>
      <c r="D1279" s="9" t="s">
        <v>480</v>
      </c>
      <c r="E1279" s="9" t="s">
        <v>481</v>
      </c>
      <c r="F1279" s="9" t="s">
        <v>690</v>
      </c>
      <c r="G1279" s="9" t="s">
        <v>939</v>
      </c>
      <c r="H1279" s="25">
        <v>50000</v>
      </c>
      <c r="I1279" s="31">
        <v>8050</v>
      </c>
      <c r="J1279" s="20">
        <v>0.161</v>
      </c>
      <c r="K1279" s="3">
        <f>SUM($H$2:H1279)</f>
        <v>62197900</v>
      </c>
      <c r="L1279" s="3">
        <f t="shared" si="21"/>
        <v>0</v>
      </c>
      <c r="M1279" s="3">
        <f>IF((K1279-SUM(L$2:L1279))&gt;$N$1,"",(K1279-SUM(L$2:L1279)))</f>
      </c>
    </row>
    <row r="1280" spans="1:13" ht="15">
      <c r="A1280" s="13">
        <v>1510</v>
      </c>
      <c r="B1280" s="9" t="s">
        <v>2260</v>
      </c>
      <c r="C1280" s="9" t="s">
        <v>443</v>
      </c>
      <c r="D1280" s="9" t="s">
        <v>482</v>
      </c>
      <c r="E1280" s="9" t="s">
        <v>483</v>
      </c>
      <c r="F1280" s="9" t="s">
        <v>690</v>
      </c>
      <c r="G1280" s="9" t="s">
        <v>939</v>
      </c>
      <c r="H1280" s="25">
        <v>50000</v>
      </c>
      <c r="I1280" s="31">
        <v>7992</v>
      </c>
      <c r="J1280" s="20">
        <v>0.1598</v>
      </c>
      <c r="K1280" s="3">
        <f>SUM($H$2:H1280)</f>
        <v>62247900</v>
      </c>
      <c r="L1280" s="3">
        <f t="shared" si="21"/>
        <v>0</v>
      </c>
      <c r="M1280" s="3">
        <f>IF((K1280-SUM(L$2:L1280))&gt;$N$1,"",(K1280-SUM(L$2:L1280)))</f>
      </c>
    </row>
    <row r="1281" spans="1:13" ht="15">
      <c r="A1281" s="13">
        <v>1511</v>
      </c>
      <c r="B1281" s="9" t="s">
        <v>2260</v>
      </c>
      <c r="C1281" s="9" t="s">
        <v>1083</v>
      </c>
      <c r="D1281" s="9" t="s">
        <v>484</v>
      </c>
      <c r="E1281" s="9" t="s">
        <v>485</v>
      </c>
      <c r="F1281" s="9" t="s">
        <v>690</v>
      </c>
      <c r="G1281" s="9" t="s">
        <v>939</v>
      </c>
      <c r="H1281" s="25">
        <v>50000</v>
      </c>
      <c r="I1281" s="31">
        <v>7945</v>
      </c>
      <c r="J1281" s="20">
        <v>0.1589</v>
      </c>
      <c r="K1281" s="3">
        <f>SUM($H$2:H1281)</f>
        <v>62297900</v>
      </c>
      <c r="L1281" s="3">
        <f t="shared" si="21"/>
        <v>0</v>
      </c>
      <c r="M1281" s="3">
        <f>IF((K1281-SUM(L$2:L1281))&gt;$N$1,"",(K1281-SUM(L$2:L1281)))</f>
      </c>
    </row>
    <row r="1282" spans="1:13" ht="15">
      <c r="A1282" s="13">
        <v>1512</v>
      </c>
      <c r="B1282" s="9" t="s">
        <v>2260</v>
      </c>
      <c r="C1282" s="9" t="s">
        <v>687</v>
      </c>
      <c r="D1282" s="9" t="s">
        <v>486</v>
      </c>
      <c r="E1282" s="9" t="s">
        <v>487</v>
      </c>
      <c r="F1282" s="9" t="s">
        <v>690</v>
      </c>
      <c r="G1282" s="9" t="s">
        <v>939</v>
      </c>
      <c r="H1282" s="25">
        <v>50000</v>
      </c>
      <c r="I1282" s="31">
        <v>7924</v>
      </c>
      <c r="J1282" s="20">
        <v>0.1585</v>
      </c>
      <c r="K1282" s="3">
        <f>SUM($H$2:H1282)</f>
        <v>62347900</v>
      </c>
      <c r="L1282" s="3">
        <f t="shared" si="21"/>
        <v>0</v>
      </c>
      <c r="M1282" s="3">
        <f>IF((K1282-SUM(L$2:L1282))&gt;$N$1,"",(K1282-SUM(L$2:L1282)))</f>
      </c>
    </row>
    <row r="1283" spans="1:13" ht="15">
      <c r="A1283" s="13">
        <v>1513</v>
      </c>
      <c r="B1283" s="9" t="s">
        <v>2260</v>
      </c>
      <c r="C1283" s="9" t="s">
        <v>3213</v>
      </c>
      <c r="D1283" s="9" t="s">
        <v>488</v>
      </c>
      <c r="E1283" s="9" t="s">
        <v>489</v>
      </c>
      <c r="F1283" s="9" t="s">
        <v>690</v>
      </c>
      <c r="G1283" s="9" t="s">
        <v>939</v>
      </c>
      <c r="H1283" s="25">
        <v>50000</v>
      </c>
      <c r="I1283" s="31">
        <v>7917</v>
      </c>
      <c r="J1283" s="20">
        <v>0.1583</v>
      </c>
      <c r="K1283" s="3">
        <f>SUM($H$2:H1283)</f>
        <v>62397900</v>
      </c>
      <c r="L1283" s="3">
        <f t="shared" si="21"/>
        <v>0</v>
      </c>
      <c r="M1283" s="3">
        <f>IF((K1283-SUM(L$2:L1283))&gt;$N$1,"",(K1283-SUM(L$2:L1283)))</f>
      </c>
    </row>
    <row r="1284" spans="1:13" ht="15">
      <c r="A1284" s="13">
        <v>1514</v>
      </c>
      <c r="B1284" s="9" t="s">
        <v>2260</v>
      </c>
      <c r="C1284" s="9" t="s">
        <v>3087</v>
      </c>
      <c r="D1284" s="9" t="s">
        <v>490</v>
      </c>
      <c r="E1284" s="9" t="s">
        <v>491</v>
      </c>
      <c r="F1284" s="9" t="s">
        <v>690</v>
      </c>
      <c r="G1284" s="9" t="s">
        <v>939</v>
      </c>
      <c r="H1284" s="25">
        <v>50000</v>
      </c>
      <c r="I1284" s="31">
        <v>7855</v>
      </c>
      <c r="J1284" s="20">
        <v>0.1571</v>
      </c>
      <c r="K1284" s="3">
        <f>SUM($H$2:H1284)</f>
        <v>62447900</v>
      </c>
      <c r="L1284" s="3">
        <f t="shared" si="21"/>
        <v>0</v>
      </c>
      <c r="M1284" s="3">
        <f>IF((K1284-SUM(L$2:L1284))&gt;$N$1,"",(K1284-SUM(L$2:L1284)))</f>
      </c>
    </row>
    <row r="1285" spans="1:13" ht="15">
      <c r="A1285" s="13">
        <v>1515</v>
      </c>
      <c r="B1285" s="9" t="s">
        <v>2260</v>
      </c>
      <c r="C1285" s="9" t="s">
        <v>827</v>
      </c>
      <c r="D1285" s="9" t="s">
        <v>492</v>
      </c>
      <c r="E1285" s="9" t="s">
        <v>493</v>
      </c>
      <c r="F1285" s="9" t="s">
        <v>690</v>
      </c>
      <c r="G1285" s="9" t="s">
        <v>939</v>
      </c>
      <c r="H1285" s="25">
        <v>50000</v>
      </c>
      <c r="I1285" s="31">
        <v>7806</v>
      </c>
      <c r="J1285" s="20">
        <v>0.1561</v>
      </c>
      <c r="K1285" s="3">
        <f>SUM($H$2:H1285)</f>
        <v>62497900</v>
      </c>
      <c r="L1285" s="3">
        <f t="shared" si="21"/>
        <v>0</v>
      </c>
      <c r="M1285" s="3">
        <f>IF((K1285-SUM(L$2:L1285))&gt;$N$1,"",(K1285-SUM(L$2:L1285)))</f>
      </c>
    </row>
    <row r="1286" spans="1:13" ht="15">
      <c r="A1286" s="13">
        <v>1516</v>
      </c>
      <c r="B1286" s="9" t="s">
        <v>2260</v>
      </c>
      <c r="C1286" s="9" t="s">
        <v>827</v>
      </c>
      <c r="D1286" s="9" t="s">
        <v>494</v>
      </c>
      <c r="E1286" s="9" t="s">
        <v>495</v>
      </c>
      <c r="F1286" s="9" t="s">
        <v>690</v>
      </c>
      <c r="G1286" s="9" t="s">
        <v>939</v>
      </c>
      <c r="H1286" s="25">
        <v>50000</v>
      </c>
      <c r="I1286" s="31">
        <v>7806</v>
      </c>
      <c r="J1286" s="20">
        <v>0.1561</v>
      </c>
      <c r="K1286" s="3">
        <f>SUM($H$2:H1286)</f>
        <v>62547900</v>
      </c>
      <c r="L1286" s="3">
        <f t="shared" si="21"/>
        <v>0</v>
      </c>
      <c r="M1286" s="3">
        <f>IF((K1286-SUM(L$2:L1286))&gt;$N$1,"",(K1286-SUM(L$2:L1286)))</f>
      </c>
    </row>
    <row r="1287" spans="1:13" ht="15">
      <c r="A1287" s="13">
        <v>1517</v>
      </c>
      <c r="B1287" s="9" t="s">
        <v>2260</v>
      </c>
      <c r="C1287" s="9" t="s">
        <v>827</v>
      </c>
      <c r="D1287" s="9" t="s">
        <v>496</v>
      </c>
      <c r="E1287" s="9" t="s">
        <v>497</v>
      </c>
      <c r="F1287" s="9" t="s">
        <v>690</v>
      </c>
      <c r="G1287" s="9" t="s">
        <v>939</v>
      </c>
      <c r="H1287" s="25">
        <v>50000</v>
      </c>
      <c r="I1287" s="31">
        <v>7806</v>
      </c>
      <c r="J1287" s="20">
        <v>0.1561</v>
      </c>
      <c r="K1287" s="3">
        <f>SUM($H$2:H1287)</f>
        <v>62597900</v>
      </c>
      <c r="L1287" s="3">
        <f t="shared" si="21"/>
        <v>0</v>
      </c>
      <c r="M1287" s="3">
        <f>IF((K1287-SUM(L$2:L1287))&gt;$N$1,"",(K1287-SUM(L$2:L1287)))</f>
      </c>
    </row>
    <row r="1288" spans="1:13" ht="15">
      <c r="A1288" s="13">
        <v>1518</v>
      </c>
      <c r="B1288" s="9" t="s">
        <v>2260</v>
      </c>
      <c r="C1288" s="9" t="s">
        <v>827</v>
      </c>
      <c r="D1288" s="9" t="s">
        <v>498</v>
      </c>
      <c r="E1288" s="9" t="s">
        <v>499</v>
      </c>
      <c r="F1288" s="9" t="s">
        <v>690</v>
      </c>
      <c r="G1288" s="9" t="s">
        <v>939</v>
      </c>
      <c r="H1288" s="25">
        <v>50000</v>
      </c>
      <c r="I1288" s="31">
        <v>7806</v>
      </c>
      <c r="J1288" s="20">
        <v>0.1561</v>
      </c>
      <c r="K1288" s="3">
        <f>SUM($H$2:H1288)</f>
        <v>62647900</v>
      </c>
      <c r="L1288" s="3">
        <f t="shared" si="21"/>
        <v>0</v>
      </c>
      <c r="M1288" s="3">
        <f>IF((K1288-SUM(L$2:L1288))&gt;$N$1,"",(K1288-SUM(L$2:L1288)))</f>
      </c>
    </row>
    <row r="1289" spans="1:13" ht="15">
      <c r="A1289" s="13">
        <v>1519</v>
      </c>
      <c r="B1289" s="9" t="s">
        <v>2260</v>
      </c>
      <c r="C1289" s="9" t="s">
        <v>757</v>
      </c>
      <c r="D1289" s="9" t="s">
        <v>502</v>
      </c>
      <c r="E1289" s="9" t="s">
        <v>503</v>
      </c>
      <c r="F1289" s="9" t="s">
        <v>690</v>
      </c>
      <c r="G1289" s="9" t="s">
        <v>939</v>
      </c>
      <c r="H1289" s="25">
        <v>50000</v>
      </c>
      <c r="I1289" s="31">
        <v>7802</v>
      </c>
      <c r="J1289" s="20">
        <v>0.156</v>
      </c>
      <c r="K1289" s="3">
        <f>SUM($H$2:H1289)</f>
        <v>62697900</v>
      </c>
      <c r="L1289" s="3">
        <f t="shared" si="21"/>
        <v>0</v>
      </c>
      <c r="M1289" s="3">
        <f>IF((K1289-SUM(L$2:L1289))&gt;$N$1,"",(K1289-SUM(L$2:L1289)))</f>
      </c>
    </row>
    <row r="1290" spans="1:13" ht="15">
      <c r="A1290" s="13">
        <v>1520</v>
      </c>
      <c r="B1290" s="9" t="s">
        <v>2260</v>
      </c>
      <c r="C1290" s="9" t="s">
        <v>2692</v>
      </c>
      <c r="D1290" s="9" t="s">
        <v>500</v>
      </c>
      <c r="E1290" s="9" t="s">
        <v>501</v>
      </c>
      <c r="F1290" s="9" t="s">
        <v>690</v>
      </c>
      <c r="G1290" s="9" t="s">
        <v>939</v>
      </c>
      <c r="H1290" s="25">
        <v>35000</v>
      </c>
      <c r="I1290" s="31">
        <v>6489</v>
      </c>
      <c r="J1290" s="20">
        <v>0.1854</v>
      </c>
      <c r="K1290" s="3">
        <f>SUM($H$2:H1290)</f>
        <v>62732900</v>
      </c>
      <c r="L1290" s="3">
        <f t="shared" si="21"/>
        <v>0</v>
      </c>
      <c r="M1290" s="3">
        <f>IF((K1290-SUM(L$2:L1290))&gt;$N$1,"",(K1290-SUM(L$2:L1290)))</f>
      </c>
    </row>
    <row r="1291" spans="1:13" ht="15">
      <c r="A1291" s="13">
        <v>1521</v>
      </c>
      <c r="B1291" s="9" t="s">
        <v>2260</v>
      </c>
      <c r="C1291" s="9" t="s">
        <v>443</v>
      </c>
      <c r="D1291" s="9" t="s">
        <v>504</v>
      </c>
      <c r="E1291" s="9" t="s">
        <v>505</v>
      </c>
      <c r="F1291" s="9" t="s">
        <v>690</v>
      </c>
      <c r="G1291" s="9" t="s">
        <v>939</v>
      </c>
      <c r="H1291" s="25">
        <v>50000</v>
      </c>
      <c r="I1291" s="31">
        <v>7724</v>
      </c>
      <c r="J1291" s="20">
        <v>0.1545</v>
      </c>
      <c r="K1291" s="3">
        <f>SUM($H$2:H1291)</f>
        <v>62782900</v>
      </c>
      <c r="L1291" s="3">
        <f t="shared" si="21"/>
        <v>0</v>
      </c>
      <c r="M1291" s="3">
        <f>IF((K1291-SUM(L$2:L1291))&gt;$N$1,"",(K1291-SUM(L$2:L1291)))</f>
      </c>
    </row>
    <row r="1292" spans="1:13" ht="15">
      <c r="A1292" s="13">
        <v>1522</v>
      </c>
      <c r="B1292" s="9" t="s">
        <v>2260</v>
      </c>
      <c r="C1292" s="9" t="s">
        <v>1249</v>
      </c>
      <c r="D1292" s="9" t="s">
        <v>506</v>
      </c>
      <c r="E1292" s="9" t="s">
        <v>507</v>
      </c>
      <c r="F1292" s="9" t="s">
        <v>690</v>
      </c>
      <c r="G1292" s="9" t="s">
        <v>939</v>
      </c>
      <c r="H1292" s="25">
        <v>50000</v>
      </c>
      <c r="I1292" s="31">
        <v>7722</v>
      </c>
      <c r="J1292" s="20">
        <v>0.1544</v>
      </c>
      <c r="K1292" s="3">
        <f>SUM($H$2:H1292)</f>
        <v>62832900</v>
      </c>
      <c r="L1292" s="3">
        <f t="shared" si="21"/>
        <v>0</v>
      </c>
      <c r="M1292" s="3">
        <f>IF((K1292-SUM(L$2:L1292))&gt;$N$1,"",(K1292-SUM(L$2:L1292)))</f>
      </c>
    </row>
    <row r="1293" spans="1:13" ht="15">
      <c r="A1293" s="13">
        <v>1523</v>
      </c>
      <c r="B1293" s="9" t="s">
        <v>2260</v>
      </c>
      <c r="C1293" s="9" t="s">
        <v>1649</v>
      </c>
      <c r="D1293" s="9" t="s">
        <v>508</v>
      </c>
      <c r="E1293" s="9" t="s">
        <v>509</v>
      </c>
      <c r="F1293" s="9" t="s">
        <v>690</v>
      </c>
      <c r="G1293" s="9" t="s">
        <v>939</v>
      </c>
      <c r="H1293" s="25">
        <v>50000</v>
      </c>
      <c r="I1293" s="31">
        <v>7714</v>
      </c>
      <c r="J1293" s="20">
        <v>0.1543</v>
      </c>
      <c r="K1293" s="3">
        <f>SUM($H$2:H1293)</f>
        <v>62882900</v>
      </c>
      <c r="L1293" s="3">
        <f t="shared" si="21"/>
        <v>0</v>
      </c>
      <c r="M1293" s="3">
        <f>IF((K1293-SUM(L$2:L1293))&gt;$N$1,"",(K1293-SUM(L$2:L1293)))</f>
      </c>
    </row>
    <row r="1294" spans="1:13" ht="15">
      <c r="A1294" s="13">
        <v>1524</v>
      </c>
      <c r="B1294" s="9" t="s">
        <v>2260</v>
      </c>
      <c r="C1294" s="9" t="s">
        <v>2194</v>
      </c>
      <c r="D1294" s="9" t="s">
        <v>510</v>
      </c>
      <c r="E1294" s="9" t="s">
        <v>511</v>
      </c>
      <c r="F1294" s="9" t="s">
        <v>690</v>
      </c>
      <c r="G1294" s="9" t="s">
        <v>939</v>
      </c>
      <c r="H1294" s="25">
        <v>50000</v>
      </c>
      <c r="I1294" s="31">
        <v>7667</v>
      </c>
      <c r="J1294" s="20">
        <v>0.1533</v>
      </c>
      <c r="K1294" s="3">
        <f>SUM($H$2:H1294)</f>
        <v>62932900</v>
      </c>
      <c r="L1294" s="3">
        <f t="shared" si="21"/>
        <v>0</v>
      </c>
      <c r="M1294" s="3">
        <f>IF((K1294-SUM(L$2:L1294))&gt;$N$1,"",(K1294-SUM(L$2:L1294)))</f>
      </c>
    </row>
    <row r="1295" spans="1:13" ht="15">
      <c r="A1295" s="13">
        <v>1525</v>
      </c>
      <c r="B1295" s="9" t="s">
        <v>2260</v>
      </c>
      <c r="C1295" s="9" t="s">
        <v>443</v>
      </c>
      <c r="D1295" s="9" t="s">
        <v>512</v>
      </c>
      <c r="E1295" s="9" t="s">
        <v>513</v>
      </c>
      <c r="F1295" s="9" t="s">
        <v>690</v>
      </c>
      <c r="G1295" s="9" t="s">
        <v>939</v>
      </c>
      <c r="H1295" s="25">
        <v>50000</v>
      </c>
      <c r="I1295" s="31">
        <v>7636</v>
      </c>
      <c r="J1295" s="20">
        <v>0.1527</v>
      </c>
      <c r="K1295" s="3">
        <f>SUM($H$2:H1295)</f>
        <v>62982900</v>
      </c>
      <c r="L1295" s="3">
        <f t="shared" si="21"/>
        <v>0</v>
      </c>
      <c r="M1295" s="3">
        <f>IF((K1295-SUM(L$2:L1295))&gt;$N$1,"",(K1295-SUM(L$2:L1295)))</f>
      </c>
    </row>
    <row r="1296" spans="1:13" ht="15">
      <c r="A1296" s="13">
        <v>1526</v>
      </c>
      <c r="B1296" s="9" t="s">
        <v>2260</v>
      </c>
      <c r="C1296" s="9" t="s">
        <v>2608</v>
      </c>
      <c r="D1296" s="9" t="s">
        <v>514</v>
      </c>
      <c r="E1296" s="9" t="s">
        <v>515</v>
      </c>
      <c r="F1296" s="9" t="s">
        <v>690</v>
      </c>
      <c r="G1296" s="9" t="s">
        <v>939</v>
      </c>
      <c r="H1296" s="25">
        <v>50000</v>
      </c>
      <c r="I1296" s="31">
        <v>7622</v>
      </c>
      <c r="J1296" s="20">
        <v>0.1524</v>
      </c>
      <c r="K1296" s="3">
        <f>SUM($H$2:H1296)</f>
        <v>63032900</v>
      </c>
      <c r="L1296" s="3">
        <f t="shared" si="21"/>
        <v>0</v>
      </c>
      <c r="M1296" s="3">
        <f>IF((K1296-SUM(L$2:L1296))&gt;$N$1,"",(K1296-SUM(L$2:L1296)))</f>
      </c>
    </row>
    <row r="1297" spans="1:13" ht="15">
      <c r="A1297" s="13">
        <v>1527</v>
      </c>
      <c r="B1297" s="9" t="s">
        <v>2260</v>
      </c>
      <c r="C1297" s="9" t="s">
        <v>1023</v>
      </c>
      <c r="D1297" s="9" t="s">
        <v>516</v>
      </c>
      <c r="E1297" s="9" t="s">
        <v>517</v>
      </c>
      <c r="F1297" s="9" t="s">
        <v>690</v>
      </c>
      <c r="G1297" s="9" t="s">
        <v>939</v>
      </c>
      <c r="H1297" s="25">
        <v>50000</v>
      </c>
      <c r="I1297" s="31">
        <v>7617</v>
      </c>
      <c r="J1297" s="20">
        <v>0.1523</v>
      </c>
      <c r="K1297" s="3">
        <f>SUM($H$2:H1297)</f>
        <v>63082900</v>
      </c>
      <c r="L1297" s="3">
        <f t="shared" si="21"/>
        <v>0</v>
      </c>
      <c r="M1297" s="3">
        <f>IF((K1297-SUM(L$2:L1297))&gt;$N$1,"",(K1297-SUM(L$2:L1297)))</f>
      </c>
    </row>
    <row r="1298" spans="1:13" ht="15">
      <c r="A1298" s="13">
        <v>1528</v>
      </c>
      <c r="B1298" s="9" t="s">
        <v>2260</v>
      </c>
      <c r="C1298" s="9" t="s">
        <v>3087</v>
      </c>
      <c r="D1298" s="9" t="s">
        <v>518</v>
      </c>
      <c r="E1298" s="9" t="s">
        <v>519</v>
      </c>
      <c r="F1298" s="9" t="s">
        <v>690</v>
      </c>
      <c r="G1298" s="9" t="s">
        <v>939</v>
      </c>
      <c r="H1298" s="25">
        <v>50000</v>
      </c>
      <c r="I1298" s="31">
        <v>7614</v>
      </c>
      <c r="J1298" s="20">
        <v>0.1523</v>
      </c>
      <c r="K1298" s="3">
        <f>SUM($H$2:H1298)</f>
        <v>63132900</v>
      </c>
      <c r="L1298" s="3">
        <f t="shared" si="21"/>
        <v>0</v>
      </c>
      <c r="M1298" s="3">
        <f>IF((K1298-SUM(L$2:L1298))&gt;$N$1,"",(K1298-SUM(L$2:L1298)))</f>
      </c>
    </row>
    <row r="1299" spans="1:13" ht="15">
      <c r="A1299" s="13">
        <v>1529</v>
      </c>
      <c r="B1299" s="9" t="s">
        <v>2260</v>
      </c>
      <c r="C1299" s="9" t="s">
        <v>3054</v>
      </c>
      <c r="D1299" s="9" t="s">
        <v>520</v>
      </c>
      <c r="E1299" s="9" t="s">
        <v>521</v>
      </c>
      <c r="F1299" s="9" t="s">
        <v>690</v>
      </c>
      <c r="G1299" s="9" t="s">
        <v>939</v>
      </c>
      <c r="H1299" s="25">
        <v>50000</v>
      </c>
      <c r="I1299" s="31">
        <v>7570</v>
      </c>
      <c r="J1299" s="20">
        <v>0.1514</v>
      </c>
      <c r="K1299" s="3">
        <f>SUM($H$2:H1299)</f>
        <v>63182900</v>
      </c>
      <c r="L1299" s="3">
        <f t="shared" si="21"/>
        <v>0</v>
      </c>
      <c r="M1299" s="3">
        <f>IF((K1299-SUM(L$2:L1299))&gt;$N$1,"",(K1299-SUM(L$2:L1299)))</f>
      </c>
    </row>
    <row r="1300" spans="1:13" ht="15">
      <c r="A1300" s="13">
        <v>1530</v>
      </c>
      <c r="B1300" s="9" t="s">
        <v>2260</v>
      </c>
      <c r="C1300" s="9" t="s">
        <v>3213</v>
      </c>
      <c r="D1300" s="9" t="s">
        <v>522</v>
      </c>
      <c r="E1300" s="9" t="s">
        <v>523</v>
      </c>
      <c r="F1300" s="9" t="s">
        <v>690</v>
      </c>
      <c r="G1300" s="9" t="s">
        <v>939</v>
      </c>
      <c r="H1300" s="25">
        <v>50000</v>
      </c>
      <c r="I1300" s="31">
        <v>7549</v>
      </c>
      <c r="J1300" s="20">
        <v>0.151</v>
      </c>
      <c r="K1300" s="3">
        <f>SUM($H$2:H1300)</f>
        <v>63232900</v>
      </c>
      <c r="L1300" s="3">
        <f t="shared" si="21"/>
        <v>0</v>
      </c>
      <c r="M1300" s="3">
        <f>IF((K1300-SUM(L$2:L1300))&gt;$N$1,"",(K1300-SUM(L$2:L1300)))</f>
      </c>
    </row>
    <row r="1301" spans="1:13" ht="15">
      <c r="A1301" s="13">
        <v>1531</v>
      </c>
      <c r="B1301" s="9" t="s">
        <v>2260</v>
      </c>
      <c r="C1301" s="9" t="s">
        <v>2446</v>
      </c>
      <c r="D1301" s="9" t="s">
        <v>524</v>
      </c>
      <c r="E1301" s="9" t="s">
        <v>525</v>
      </c>
      <c r="F1301" s="9" t="s">
        <v>690</v>
      </c>
      <c r="G1301" s="9" t="s">
        <v>939</v>
      </c>
      <c r="H1301" s="25">
        <v>35000</v>
      </c>
      <c r="I1301" s="31">
        <v>6207</v>
      </c>
      <c r="J1301" s="20">
        <v>0.1773</v>
      </c>
      <c r="K1301" s="3">
        <f>SUM($H$2:H1301)</f>
        <v>63267900</v>
      </c>
      <c r="L1301" s="3">
        <f t="shared" si="21"/>
        <v>0</v>
      </c>
      <c r="M1301" s="3">
        <f>IF((K1301-SUM(L$2:L1301))&gt;$N$1,"",(K1301-SUM(L$2:L1301)))</f>
      </c>
    </row>
    <row r="1302" spans="1:13" ht="15">
      <c r="A1302" s="13">
        <v>1532</v>
      </c>
      <c r="B1302" s="9" t="s">
        <v>2260</v>
      </c>
      <c r="C1302" s="9" t="s">
        <v>414</v>
      </c>
      <c r="D1302" s="9" t="s">
        <v>526</v>
      </c>
      <c r="E1302" s="9" t="s">
        <v>527</v>
      </c>
      <c r="F1302" s="9" t="s">
        <v>690</v>
      </c>
      <c r="G1302" s="9" t="s">
        <v>939</v>
      </c>
      <c r="H1302" s="25">
        <v>50000</v>
      </c>
      <c r="I1302" s="31">
        <v>7470</v>
      </c>
      <c r="J1302" s="20">
        <v>0.1494</v>
      </c>
      <c r="K1302" s="3">
        <f>SUM($H$2:H1302)</f>
        <v>63317900</v>
      </c>
      <c r="L1302" s="3">
        <f t="shared" si="21"/>
        <v>0</v>
      </c>
      <c r="M1302" s="3">
        <f>IF((K1302-SUM(L$2:L1302))&gt;$N$1,"",(K1302-SUM(L$2:L1302)))</f>
      </c>
    </row>
    <row r="1303" spans="1:13" ht="15">
      <c r="A1303" s="13">
        <v>1533</v>
      </c>
      <c r="B1303" s="9" t="s">
        <v>2260</v>
      </c>
      <c r="C1303" s="9" t="s">
        <v>2739</v>
      </c>
      <c r="D1303" s="9" t="s">
        <v>528</v>
      </c>
      <c r="E1303" s="9" t="s">
        <v>529</v>
      </c>
      <c r="F1303" s="9" t="s">
        <v>690</v>
      </c>
      <c r="G1303" s="9" t="s">
        <v>939</v>
      </c>
      <c r="H1303" s="25">
        <v>50000</v>
      </c>
      <c r="I1303" s="31">
        <v>7463</v>
      </c>
      <c r="J1303" s="20">
        <v>0.1493</v>
      </c>
      <c r="K1303" s="3">
        <f>SUM($H$2:H1303)</f>
        <v>63367900</v>
      </c>
      <c r="L1303" s="3">
        <f t="shared" si="21"/>
        <v>0</v>
      </c>
      <c r="M1303" s="3">
        <f>IF((K1303-SUM(L$2:L1303))&gt;$N$1,"",(K1303-SUM(L$2:L1303)))</f>
      </c>
    </row>
    <row r="1304" spans="1:13" ht="15">
      <c r="A1304" s="13">
        <v>1534</v>
      </c>
      <c r="B1304" s="9" t="s">
        <v>2260</v>
      </c>
      <c r="C1304" s="9" t="s">
        <v>530</v>
      </c>
      <c r="D1304" s="9" t="s">
        <v>531</v>
      </c>
      <c r="E1304" s="9" t="s">
        <v>532</v>
      </c>
      <c r="F1304" s="9" t="s">
        <v>690</v>
      </c>
      <c r="G1304" s="9" t="s">
        <v>939</v>
      </c>
      <c r="H1304" s="25">
        <v>50000</v>
      </c>
      <c r="I1304" s="31">
        <v>7439</v>
      </c>
      <c r="J1304" s="20">
        <v>0.1488</v>
      </c>
      <c r="K1304" s="3">
        <f>SUM($H$2:H1304)</f>
        <v>63417900</v>
      </c>
      <c r="L1304" s="3">
        <f t="shared" si="21"/>
        <v>0</v>
      </c>
      <c r="M1304" s="3">
        <f>IF((K1304-SUM(L$2:L1304))&gt;$N$1,"",(K1304-SUM(L$2:L1304)))</f>
      </c>
    </row>
    <row r="1305" spans="1:13" ht="15">
      <c r="A1305" s="13">
        <v>1535</v>
      </c>
      <c r="B1305" s="9" t="s">
        <v>2260</v>
      </c>
      <c r="C1305" s="9" t="s">
        <v>2900</v>
      </c>
      <c r="D1305" s="9" t="s">
        <v>533</v>
      </c>
      <c r="E1305" s="9" t="s">
        <v>534</v>
      </c>
      <c r="F1305" s="9" t="s">
        <v>690</v>
      </c>
      <c r="G1305" s="9" t="s">
        <v>939</v>
      </c>
      <c r="H1305" s="25">
        <v>50000</v>
      </c>
      <c r="I1305" s="31">
        <v>7407</v>
      </c>
      <c r="J1305" s="20">
        <v>0.1481</v>
      </c>
      <c r="K1305" s="3">
        <f>SUM($H$2:H1305)</f>
        <v>63467900</v>
      </c>
      <c r="L1305" s="3">
        <f t="shared" si="21"/>
        <v>0</v>
      </c>
      <c r="M1305" s="3">
        <f>IF((K1305-SUM(L$2:L1305))&gt;$N$1,"",(K1305-SUM(L$2:L1305)))</f>
      </c>
    </row>
    <row r="1306" spans="1:13" ht="15">
      <c r="A1306" s="13">
        <v>1536</v>
      </c>
      <c r="B1306" s="9" t="s">
        <v>2260</v>
      </c>
      <c r="C1306" s="9" t="s">
        <v>2465</v>
      </c>
      <c r="D1306" s="9" t="s">
        <v>535</v>
      </c>
      <c r="E1306" s="9" t="s">
        <v>536</v>
      </c>
      <c r="F1306" s="9" t="s">
        <v>690</v>
      </c>
      <c r="G1306" s="9" t="s">
        <v>939</v>
      </c>
      <c r="H1306" s="25">
        <v>50000</v>
      </c>
      <c r="I1306" s="31">
        <v>7394</v>
      </c>
      <c r="J1306" s="20">
        <v>0.1479</v>
      </c>
      <c r="K1306" s="3">
        <f>SUM($H$2:H1306)</f>
        <v>63517900</v>
      </c>
      <c r="L1306" s="3">
        <f t="shared" si="21"/>
        <v>0</v>
      </c>
      <c r="M1306" s="3">
        <f>IF((K1306-SUM(L$2:L1306))&gt;$N$1,"",(K1306-SUM(L$2:L1306)))</f>
      </c>
    </row>
    <row r="1307" spans="1:13" ht="15">
      <c r="A1307" s="13">
        <v>1538</v>
      </c>
      <c r="B1307" s="9" t="s">
        <v>2260</v>
      </c>
      <c r="C1307" s="9" t="s">
        <v>3087</v>
      </c>
      <c r="D1307" s="9" t="s">
        <v>537</v>
      </c>
      <c r="E1307" s="9" t="s">
        <v>538</v>
      </c>
      <c r="F1307" s="9" t="s">
        <v>690</v>
      </c>
      <c r="G1307" s="9" t="s">
        <v>939</v>
      </c>
      <c r="H1307" s="25">
        <v>50000</v>
      </c>
      <c r="I1307" s="31">
        <v>7324</v>
      </c>
      <c r="J1307" s="20">
        <v>0.1465</v>
      </c>
      <c r="K1307" s="3">
        <f>SUM($H$2:H1307)</f>
        <v>63567900</v>
      </c>
      <c r="L1307" s="3">
        <f t="shared" si="21"/>
        <v>0</v>
      </c>
      <c r="M1307" s="3">
        <f>IF((K1307-SUM(L$2:L1307))&gt;$N$1,"",(K1307-SUM(L$2:L1307)))</f>
      </c>
    </row>
    <row r="1308" spans="1:13" ht="15">
      <c r="A1308" s="13">
        <v>1539</v>
      </c>
      <c r="B1308" s="9" t="s">
        <v>2260</v>
      </c>
      <c r="C1308" s="9" t="s">
        <v>443</v>
      </c>
      <c r="D1308" s="9" t="s">
        <v>539</v>
      </c>
      <c r="E1308" s="9" t="s">
        <v>540</v>
      </c>
      <c r="F1308" s="9" t="s">
        <v>690</v>
      </c>
      <c r="G1308" s="9" t="s">
        <v>939</v>
      </c>
      <c r="H1308" s="25">
        <v>50000</v>
      </c>
      <c r="I1308" s="31">
        <v>7266</v>
      </c>
      <c r="J1308" s="20">
        <v>0.1453</v>
      </c>
      <c r="K1308" s="3">
        <f>SUM($H$2:H1308)</f>
        <v>63617900</v>
      </c>
      <c r="L1308" s="3">
        <f t="shared" si="21"/>
        <v>0</v>
      </c>
      <c r="M1308" s="3">
        <f>IF((K1308-SUM(L$2:L1308))&gt;$N$1,"",(K1308-SUM(L$2:L1308)))</f>
      </c>
    </row>
    <row r="1309" spans="1:13" ht="15">
      <c r="A1309" s="13">
        <v>1540</v>
      </c>
      <c r="B1309" s="9" t="s">
        <v>2260</v>
      </c>
      <c r="C1309" s="9" t="s">
        <v>2649</v>
      </c>
      <c r="D1309" s="9" t="s">
        <v>541</v>
      </c>
      <c r="E1309" s="9" t="s">
        <v>542</v>
      </c>
      <c r="F1309" s="9" t="s">
        <v>690</v>
      </c>
      <c r="G1309" s="9" t="s">
        <v>939</v>
      </c>
      <c r="H1309" s="25">
        <v>40000</v>
      </c>
      <c r="I1309" s="31">
        <v>6422</v>
      </c>
      <c r="J1309" s="20">
        <v>0.1606</v>
      </c>
      <c r="K1309" s="3">
        <f>SUM($H$2:H1309)</f>
        <v>63657900</v>
      </c>
      <c r="L1309" s="3">
        <f t="shared" si="21"/>
        <v>0</v>
      </c>
      <c r="M1309" s="3">
        <f>IF((K1309-SUM(L$2:L1309))&gt;$N$1,"",(K1309-SUM(L$2:L1309)))</f>
      </c>
    </row>
    <row r="1310" spans="1:13" ht="15">
      <c r="A1310" s="13">
        <v>1541</v>
      </c>
      <c r="B1310" s="9" t="s">
        <v>2260</v>
      </c>
      <c r="C1310" s="9" t="s">
        <v>1031</v>
      </c>
      <c r="D1310" s="9" t="s">
        <v>543</v>
      </c>
      <c r="E1310" s="9" t="s">
        <v>544</v>
      </c>
      <c r="F1310" s="9" t="s">
        <v>690</v>
      </c>
      <c r="G1310" s="9" t="s">
        <v>939</v>
      </c>
      <c r="H1310" s="25">
        <v>50000</v>
      </c>
      <c r="I1310" s="31">
        <v>7265</v>
      </c>
      <c r="J1310" s="20">
        <v>0.1453</v>
      </c>
      <c r="K1310" s="3">
        <f>SUM($H$2:H1310)</f>
        <v>63707900</v>
      </c>
      <c r="L1310" s="3">
        <f t="shared" si="21"/>
        <v>0</v>
      </c>
      <c r="M1310" s="3">
        <f>IF((K1310-SUM(L$2:L1310))&gt;$N$1,"",(K1310-SUM(L$2:L1310)))</f>
      </c>
    </row>
    <row r="1311" spans="1:13" ht="15">
      <c r="A1311" s="13">
        <v>1542</v>
      </c>
      <c r="B1311" s="9" t="s">
        <v>2260</v>
      </c>
      <c r="C1311" s="9" t="s">
        <v>443</v>
      </c>
      <c r="D1311" s="9" t="s">
        <v>545</v>
      </c>
      <c r="E1311" s="9" t="s">
        <v>546</v>
      </c>
      <c r="F1311" s="9" t="s">
        <v>690</v>
      </c>
      <c r="G1311" s="9" t="s">
        <v>939</v>
      </c>
      <c r="H1311" s="25">
        <v>50000</v>
      </c>
      <c r="I1311" s="31">
        <v>7189</v>
      </c>
      <c r="J1311" s="20">
        <v>0.1438</v>
      </c>
      <c r="K1311" s="3">
        <f>SUM($H$2:H1311)</f>
        <v>63757900</v>
      </c>
      <c r="L1311" s="3">
        <f t="shared" si="21"/>
        <v>0</v>
      </c>
      <c r="M1311" s="3">
        <f>IF((K1311-SUM(L$2:L1311))&gt;$N$1,"",(K1311-SUM(L$2:L1311)))</f>
      </c>
    </row>
    <row r="1312" spans="1:13" ht="15">
      <c r="A1312" s="13">
        <v>1543</v>
      </c>
      <c r="B1312" s="9" t="s">
        <v>2260</v>
      </c>
      <c r="C1312" s="9" t="s">
        <v>37</v>
      </c>
      <c r="D1312" s="9" t="s">
        <v>547</v>
      </c>
      <c r="E1312" s="9" t="s">
        <v>548</v>
      </c>
      <c r="F1312" s="9" t="s">
        <v>690</v>
      </c>
      <c r="G1312" s="9" t="s">
        <v>939</v>
      </c>
      <c r="H1312" s="25">
        <v>50000</v>
      </c>
      <c r="I1312" s="31">
        <v>7183</v>
      </c>
      <c r="J1312" s="20">
        <v>0.1437</v>
      </c>
      <c r="K1312" s="3">
        <f>SUM($H$2:H1312)</f>
        <v>63807900</v>
      </c>
      <c r="L1312" s="3">
        <f t="shared" si="21"/>
        <v>0</v>
      </c>
      <c r="M1312" s="3">
        <f>IF((K1312-SUM(L$2:L1312))&gt;$N$1,"",(K1312-SUM(L$2:L1312)))</f>
      </c>
    </row>
    <row r="1313" spans="1:13" ht="15">
      <c r="A1313" s="13">
        <v>1544</v>
      </c>
      <c r="B1313" s="9" t="s">
        <v>2260</v>
      </c>
      <c r="C1313" s="9" t="s">
        <v>1294</v>
      </c>
      <c r="D1313" s="9" t="s">
        <v>549</v>
      </c>
      <c r="E1313" s="9" t="s">
        <v>550</v>
      </c>
      <c r="F1313" s="9" t="s">
        <v>690</v>
      </c>
      <c r="G1313" s="9" t="s">
        <v>939</v>
      </c>
      <c r="H1313" s="25">
        <v>50000</v>
      </c>
      <c r="I1313" s="31">
        <v>7182</v>
      </c>
      <c r="J1313" s="20">
        <v>0.1436</v>
      </c>
      <c r="K1313" s="3">
        <f>SUM($H$2:H1313)</f>
        <v>63857900</v>
      </c>
      <c r="L1313" s="3">
        <f t="shared" si="21"/>
        <v>0</v>
      </c>
      <c r="M1313" s="3">
        <f>IF((K1313-SUM(L$2:L1313))&gt;$N$1,"",(K1313-SUM(L$2:L1313)))</f>
      </c>
    </row>
    <row r="1314" spans="1:13" ht="15">
      <c r="A1314" s="13">
        <v>1545</v>
      </c>
      <c r="B1314" s="9" t="s">
        <v>2260</v>
      </c>
      <c r="C1314" s="9" t="s">
        <v>3213</v>
      </c>
      <c r="D1314" s="9" t="s">
        <v>551</v>
      </c>
      <c r="E1314" s="9" t="s">
        <v>2345</v>
      </c>
      <c r="F1314" s="9" t="s">
        <v>690</v>
      </c>
      <c r="G1314" s="9" t="s">
        <v>939</v>
      </c>
      <c r="H1314" s="25">
        <v>50000</v>
      </c>
      <c r="I1314" s="31">
        <v>7162</v>
      </c>
      <c r="J1314" s="20">
        <v>0.1432</v>
      </c>
      <c r="K1314" s="3">
        <f>SUM($H$2:H1314)</f>
        <v>63907900</v>
      </c>
      <c r="L1314" s="3">
        <f t="shared" si="21"/>
        <v>0</v>
      </c>
      <c r="M1314" s="3">
        <f>IF((K1314-SUM(L$2:L1314))&gt;$N$1,"",(K1314-SUM(L$2:L1314)))</f>
      </c>
    </row>
    <row r="1315" spans="1:13" ht="15">
      <c r="A1315" s="13">
        <v>1546</v>
      </c>
      <c r="B1315" s="9" t="s">
        <v>2260</v>
      </c>
      <c r="C1315" s="9" t="s">
        <v>443</v>
      </c>
      <c r="D1315" s="9" t="s">
        <v>2346</v>
      </c>
      <c r="E1315" s="9" t="s">
        <v>2348</v>
      </c>
      <c r="F1315" s="9" t="s">
        <v>690</v>
      </c>
      <c r="G1315" s="9" t="s">
        <v>939</v>
      </c>
      <c r="H1315" s="25">
        <v>50000</v>
      </c>
      <c r="I1315" s="31">
        <v>7149</v>
      </c>
      <c r="J1315" s="20">
        <v>0.143</v>
      </c>
      <c r="K1315" s="3">
        <f>SUM($H$2:H1315)</f>
        <v>63957900</v>
      </c>
      <c r="L1315" s="3">
        <f aca="true" t="shared" si="22" ref="L1315:L1376">IF(OR(G1315="canceled",G1315="hold"),H1315,0)</f>
        <v>0</v>
      </c>
      <c r="M1315" s="3">
        <f>IF((K1315-SUM(L$2:L1315))&gt;$N$1,"",(K1315-SUM(L$2:L1315)))</f>
      </c>
    </row>
    <row r="1316" spans="1:13" ht="15">
      <c r="A1316" s="13">
        <v>1547</v>
      </c>
      <c r="B1316" s="9" t="s">
        <v>2260</v>
      </c>
      <c r="C1316" s="9" t="s">
        <v>1372</v>
      </c>
      <c r="D1316" s="9" t="s">
        <v>2349</v>
      </c>
      <c r="E1316" s="9" t="s">
        <v>2350</v>
      </c>
      <c r="F1316" s="9" t="s">
        <v>690</v>
      </c>
      <c r="G1316" s="9" t="s">
        <v>939</v>
      </c>
      <c r="H1316" s="25">
        <v>50000</v>
      </c>
      <c r="I1316" s="31">
        <v>7131</v>
      </c>
      <c r="J1316" s="20">
        <v>0.1426</v>
      </c>
      <c r="K1316" s="3">
        <f>SUM($H$2:H1316)</f>
        <v>64007900</v>
      </c>
      <c r="L1316" s="3">
        <f t="shared" si="22"/>
        <v>0</v>
      </c>
      <c r="M1316" s="3">
        <f>IF((K1316-SUM(L$2:L1316))&gt;$N$1,"",(K1316-SUM(L$2:L1316)))</f>
      </c>
    </row>
    <row r="1317" spans="1:13" ht="15">
      <c r="A1317" s="13">
        <v>1548</v>
      </c>
      <c r="B1317" s="9" t="s">
        <v>2260</v>
      </c>
      <c r="C1317" s="9" t="s">
        <v>443</v>
      </c>
      <c r="D1317" s="9" t="s">
        <v>2351</v>
      </c>
      <c r="E1317" s="9" t="s">
        <v>2352</v>
      </c>
      <c r="F1317" s="9" t="s">
        <v>690</v>
      </c>
      <c r="G1317" s="9" t="s">
        <v>939</v>
      </c>
      <c r="H1317" s="25">
        <v>50000</v>
      </c>
      <c r="I1317" s="31">
        <v>7042</v>
      </c>
      <c r="J1317" s="20">
        <v>0.1408</v>
      </c>
      <c r="K1317" s="3">
        <f>SUM($H$2:H1317)</f>
        <v>64057900</v>
      </c>
      <c r="L1317" s="3">
        <f t="shared" si="22"/>
        <v>0</v>
      </c>
      <c r="M1317" s="3">
        <f>IF((K1317-SUM(L$2:L1317))&gt;$N$1,"",(K1317-SUM(L$2:L1317)))</f>
      </c>
    </row>
    <row r="1318" spans="1:13" ht="15">
      <c r="A1318" s="13">
        <v>1549</v>
      </c>
      <c r="B1318" s="9" t="s">
        <v>2260</v>
      </c>
      <c r="C1318" s="9" t="s">
        <v>414</v>
      </c>
      <c r="D1318" s="9" t="s">
        <v>2353</v>
      </c>
      <c r="E1318" s="9" t="s">
        <v>2354</v>
      </c>
      <c r="F1318" s="9" t="s">
        <v>690</v>
      </c>
      <c r="G1318" s="9" t="s">
        <v>939</v>
      </c>
      <c r="H1318" s="25">
        <v>50000</v>
      </c>
      <c r="I1318" s="31">
        <v>6946</v>
      </c>
      <c r="J1318" s="20">
        <v>0.1389</v>
      </c>
      <c r="K1318" s="3">
        <f>SUM($H$2:H1318)</f>
        <v>64107900</v>
      </c>
      <c r="L1318" s="3">
        <f t="shared" si="22"/>
        <v>0</v>
      </c>
      <c r="M1318" s="3">
        <f>IF((K1318-SUM(L$2:L1318))&gt;$N$1,"",(K1318-SUM(L$2:L1318)))</f>
      </c>
    </row>
    <row r="1319" spans="1:13" ht="15">
      <c r="A1319" s="13">
        <v>1551</v>
      </c>
      <c r="B1319" s="9" t="s">
        <v>2260</v>
      </c>
      <c r="C1319" s="9" t="s">
        <v>1294</v>
      </c>
      <c r="D1319" s="9" t="s">
        <v>2355</v>
      </c>
      <c r="E1319" s="9" t="s">
        <v>2356</v>
      </c>
      <c r="F1319" s="9" t="s">
        <v>690</v>
      </c>
      <c r="G1319" s="9" t="s">
        <v>939</v>
      </c>
      <c r="H1319" s="25">
        <v>50000</v>
      </c>
      <c r="I1319" s="31">
        <v>6916</v>
      </c>
      <c r="J1319" s="20">
        <v>0.1383</v>
      </c>
      <c r="K1319" s="3">
        <f>SUM($H$2:H1319)</f>
        <v>64157900</v>
      </c>
      <c r="L1319" s="3">
        <f t="shared" si="22"/>
        <v>0</v>
      </c>
      <c r="M1319" s="3">
        <f>IF((K1319-SUM(L$2:L1319))&gt;$N$1,"",(K1319-SUM(L$2:L1319)))</f>
      </c>
    </row>
    <row r="1320" spans="1:13" ht="15">
      <c r="A1320" s="13">
        <v>1552</v>
      </c>
      <c r="B1320" s="9" t="s">
        <v>2260</v>
      </c>
      <c r="C1320" s="9" t="s">
        <v>3054</v>
      </c>
      <c r="D1320" s="9" t="s">
        <v>2357</v>
      </c>
      <c r="E1320" s="9" t="s">
        <v>2358</v>
      </c>
      <c r="F1320" s="9" t="s">
        <v>690</v>
      </c>
      <c r="G1320" s="9" t="s">
        <v>939</v>
      </c>
      <c r="H1320" s="25">
        <v>50000</v>
      </c>
      <c r="I1320" s="31">
        <v>6856</v>
      </c>
      <c r="J1320" s="20">
        <v>0.1371</v>
      </c>
      <c r="K1320" s="3">
        <f>SUM($H$2:H1320)</f>
        <v>64207900</v>
      </c>
      <c r="L1320" s="3">
        <f t="shared" si="22"/>
        <v>0</v>
      </c>
      <c r="M1320" s="3">
        <f>IF((K1320-SUM(L$2:L1320))&gt;$N$1,"",(K1320-SUM(L$2:L1320)))</f>
      </c>
    </row>
    <row r="1321" spans="1:13" ht="15">
      <c r="A1321" s="13">
        <v>1553</v>
      </c>
      <c r="B1321" s="9" t="s">
        <v>2260</v>
      </c>
      <c r="C1321" s="9" t="s">
        <v>443</v>
      </c>
      <c r="D1321" s="9" t="s">
        <v>2359</v>
      </c>
      <c r="E1321" s="9" t="s">
        <v>2360</v>
      </c>
      <c r="F1321" s="9" t="s">
        <v>690</v>
      </c>
      <c r="G1321" s="9" t="s">
        <v>939</v>
      </c>
      <c r="H1321" s="25">
        <v>50000</v>
      </c>
      <c r="I1321" s="31">
        <v>6842</v>
      </c>
      <c r="J1321" s="20">
        <v>0.1368</v>
      </c>
      <c r="K1321" s="3">
        <f>SUM($H$2:H1321)</f>
        <v>64257900</v>
      </c>
      <c r="L1321" s="3">
        <f t="shared" si="22"/>
        <v>0</v>
      </c>
      <c r="M1321" s="3">
        <f>IF((K1321-SUM(L$2:L1321))&gt;$N$1,"",(K1321-SUM(L$2:L1321)))</f>
      </c>
    </row>
    <row r="1322" spans="1:13" ht="15">
      <c r="A1322" s="13">
        <v>1554</v>
      </c>
      <c r="B1322" s="9" t="s">
        <v>2260</v>
      </c>
      <c r="C1322" s="9" t="s">
        <v>443</v>
      </c>
      <c r="D1322" s="9" t="s">
        <v>2361</v>
      </c>
      <c r="E1322" s="9" t="s">
        <v>2362</v>
      </c>
      <c r="F1322" s="9" t="s">
        <v>690</v>
      </c>
      <c r="G1322" s="9" t="s">
        <v>939</v>
      </c>
      <c r="H1322" s="25">
        <v>50000</v>
      </c>
      <c r="I1322" s="31">
        <v>6818</v>
      </c>
      <c r="J1322" s="20">
        <v>0.1364</v>
      </c>
      <c r="K1322" s="3">
        <f>SUM($H$2:H1322)</f>
        <v>64307900</v>
      </c>
      <c r="L1322" s="3">
        <f t="shared" si="22"/>
        <v>0</v>
      </c>
      <c r="M1322" s="3">
        <f>IF((K1322-SUM(L$2:L1322))&gt;$N$1,"",(K1322-SUM(L$2:L1322)))</f>
      </c>
    </row>
    <row r="1323" spans="1:13" ht="15">
      <c r="A1323" s="13">
        <v>1555</v>
      </c>
      <c r="B1323" s="9" t="s">
        <v>2260</v>
      </c>
      <c r="C1323" s="9" t="s">
        <v>37</v>
      </c>
      <c r="D1323" s="9" t="s">
        <v>2363</v>
      </c>
      <c r="E1323" s="9" t="s">
        <v>2364</v>
      </c>
      <c r="F1323" s="9" t="s">
        <v>690</v>
      </c>
      <c r="G1323" s="9" t="s">
        <v>939</v>
      </c>
      <c r="H1323" s="25">
        <v>50000</v>
      </c>
      <c r="I1323" s="31">
        <v>6757</v>
      </c>
      <c r="J1323" s="20">
        <v>0.1351</v>
      </c>
      <c r="K1323" s="3">
        <f>SUM($H$2:H1323)</f>
        <v>64357900</v>
      </c>
      <c r="L1323" s="3">
        <f t="shared" si="22"/>
        <v>0</v>
      </c>
      <c r="M1323" s="3">
        <f>IF((K1323-SUM(L$2:L1323))&gt;$N$1,"",(K1323-SUM(L$2:L1323)))</f>
      </c>
    </row>
    <row r="1324" spans="1:13" ht="15">
      <c r="A1324" s="13">
        <v>1556</v>
      </c>
      <c r="B1324" s="9" t="s">
        <v>2260</v>
      </c>
      <c r="C1324" s="9" t="s">
        <v>37</v>
      </c>
      <c r="D1324" s="9" t="s">
        <v>2365</v>
      </c>
      <c r="E1324" s="9" t="s">
        <v>2366</v>
      </c>
      <c r="F1324" s="9" t="s">
        <v>690</v>
      </c>
      <c r="G1324" s="9" t="s">
        <v>939</v>
      </c>
      <c r="H1324" s="25">
        <v>50000</v>
      </c>
      <c r="I1324" s="31">
        <v>6757</v>
      </c>
      <c r="J1324" s="20">
        <v>0.1351</v>
      </c>
      <c r="K1324" s="3">
        <f>SUM($H$2:H1324)</f>
        <v>64407900</v>
      </c>
      <c r="L1324" s="3">
        <f t="shared" si="22"/>
        <v>0</v>
      </c>
      <c r="M1324" s="3">
        <f>IF((K1324-SUM(L$2:L1324))&gt;$N$1,"",(K1324-SUM(L$2:L1324)))</f>
      </c>
    </row>
    <row r="1325" spans="1:13" ht="15">
      <c r="A1325" s="13">
        <v>1557</v>
      </c>
      <c r="B1325" s="9" t="s">
        <v>2260</v>
      </c>
      <c r="C1325" s="9" t="s">
        <v>2367</v>
      </c>
      <c r="D1325" s="9" t="s">
        <v>2368</v>
      </c>
      <c r="E1325" s="9" t="s">
        <v>2369</v>
      </c>
      <c r="F1325" s="9" t="s">
        <v>690</v>
      </c>
      <c r="G1325" s="9" t="s">
        <v>939</v>
      </c>
      <c r="H1325" s="25">
        <v>50000</v>
      </c>
      <c r="I1325" s="31">
        <v>6727</v>
      </c>
      <c r="J1325" s="20">
        <v>0.1345</v>
      </c>
      <c r="K1325" s="3">
        <f>SUM($H$2:H1325)</f>
        <v>64457900</v>
      </c>
      <c r="L1325" s="3">
        <f t="shared" si="22"/>
        <v>0</v>
      </c>
      <c r="M1325" s="3">
        <f>IF((K1325-SUM(L$2:L1325))&gt;$N$1,"",(K1325-SUM(L$2:L1325)))</f>
      </c>
    </row>
    <row r="1326" spans="1:13" ht="15">
      <c r="A1326" s="13">
        <v>1558</v>
      </c>
      <c r="B1326" s="9" t="s">
        <v>2260</v>
      </c>
      <c r="C1326" s="9" t="s">
        <v>3213</v>
      </c>
      <c r="D1326" s="9" t="s">
        <v>2370</v>
      </c>
      <c r="E1326" s="9" t="s">
        <v>2371</v>
      </c>
      <c r="F1326" s="9" t="s">
        <v>690</v>
      </c>
      <c r="G1326" s="9" t="s">
        <v>939</v>
      </c>
      <c r="H1326" s="25">
        <v>50000</v>
      </c>
      <c r="I1326" s="31">
        <v>6683</v>
      </c>
      <c r="J1326" s="20">
        <v>0.1337</v>
      </c>
      <c r="K1326" s="3">
        <f>SUM($H$2:H1326)</f>
        <v>64507900</v>
      </c>
      <c r="L1326" s="3">
        <f t="shared" si="22"/>
        <v>0</v>
      </c>
      <c r="M1326" s="3">
        <f>IF((K1326-SUM(L$2:L1326))&gt;$N$1,"",(K1326-SUM(L$2:L1326)))</f>
      </c>
    </row>
    <row r="1327" spans="1:13" ht="15">
      <c r="A1327" s="13">
        <v>1559</v>
      </c>
      <c r="B1327" s="9" t="s">
        <v>2260</v>
      </c>
      <c r="C1327" s="9" t="s">
        <v>3213</v>
      </c>
      <c r="D1327" s="9" t="s">
        <v>666</v>
      </c>
      <c r="E1327" s="9" t="s">
        <v>667</v>
      </c>
      <c r="F1327" s="9" t="s">
        <v>690</v>
      </c>
      <c r="G1327" s="9" t="s">
        <v>939</v>
      </c>
      <c r="H1327" s="25">
        <v>50000</v>
      </c>
      <c r="I1327" s="31">
        <v>6660</v>
      </c>
      <c r="J1327" s="20">
        <v>0.1332</v>
      </c>
      <c r="K1327" s="3">
        <f>SUM($H$2:H1327)</f>
        <v>64557900</v>
      </c>
      <c r="L1327" s="3">
        <f t="shared" si="22"/>
        <v>0</v>
      </c>
      <c r="M1327" s="3">
        <f>IF((K1327-SUM(L$2:L1327))&gt;$N$1,"",(K1327-SUM(L$2:L1327)))</f>
      </c>
    </row>
    <row r="1328" spans="1:13" ht="15">
      <c r="A1328" s="13">
        <v>1561</v>
      </c>
      <c r="B1328" s="9" t="s">
        <v>2260</v>
      </c>
      <c r="C1328" s="9" t="s">
        <v>668</v>
      </c>
      <c r="D1328" s="9" t="s">
        <v>669</v>
      </c>
      <c r="E1328" s="9" t="s">
        <v>670</v>
      </c>
      <c r="F1328" s="9" t="s">
        <v>690</v>
      </c>
      <c r="G1328" s="9" t="s">
        <v>939</v>
      </c>
      <c r="H1328" s="25">
        <v>45000</v>
      </c>
      <c r="I1328" s="31">
        <v>6260</v>
      </c>
      <c r="J1328" s="20">
        <v>0.1391</v>
      </c>
      <c r="K1328" s="3">
        <f>SUM($H$2:H1328)</f>
        <v>64602900</v>
      </c>
      <c r="L1328" s="3">
        <f t="shared" si="22"/>
        <v>0</v>
      </c>
      <c r="M1328" s="3">
        <f>IF((K1328-SUM(L$2:L1328))&gt;$N$1,"",(K1328-SUM(L$2:L1328)))</f>
      </c>
    </row>
    <row r="1329" spans="1:13" ht="15">
      <c r="A1329" s="13">
        <v>1562</v>
      </c>
      <c r="B1329" s="9" t="s">
        <v>2260</v>
      </c>
      <c r="C1329" s="9" t="s">
        <v>443</v>
      </c>
      <c r="D1329" s="9" t="s">
        <v>671</v>
      </c>
      <c r="E1329" s="9" t="s">
        <v>672</v>
      </c>
      <c r="F1329" s="9" t="s">
        <v>690</v>
      </c>
      <c r="G1329" s="9" t="s">
        <v>939</v>
      </c>
      <c r="H1329" s="25">
        <v>50000</v>
      </c>
      <c r="I1329" s="31">
        <v>6632</v>
      </c>
      <c r="J1329" s="20">
        <v>0.1326</v>
      </c>
      <c r="K1329" s="3">
        <f>SUM($H$2:H1329)</f>
        <v>64652900</v>
      </c>
      <c r="L1329" s="3">
        <f t="shared" si="22"/>
        <v>0</v>
      </c>
      <c r="M1329" s="3">
        <f>IF((K1329-SUM(L$2:L1329))&gt;$N$1,"",(K1329-SUM(L$2:L1329)))</f>
      </c>
    </row>
    <row r="1330" spans="1:13" ht="15">
      <c r="A1330" s="13">
        <v>1563</v>
      </c>
      <c r="B1330" s="9" t="s">
        <v>2260</v>
      </c>
      <c r="C1330" s="9" t="s">
        <v>3124</v>
      </c>
      <c r="D1330" s="9" t="s">
        <v>673</v>
      </c>
      <c r="E1330" s="9" t="s">
        <v>674</v>
      </c>
      <c r="F1330" s="9" t="s">
        <v>690</v>
      </c>
      <c r="G1330" s="9" t="s">
        <v>939</v>
      </c>
      <c r="H1330" s="25">
        <v>48500</v>
      </c>
      <c r="I1330" s="31">
        <v>6543</v>
      </c>
      <c r="J1330" s="20">
        <v>0.1349</v>
      </c>
      <c r="K1330" s="3">
        <f>SUM($H$2:H1330)</f>
        <v>64701400</v>
      </c>
      <c r="L1330" s="3">
        <f t="shared" si="22"/>
        <v>0</v>
      </c>
      <c r="M1330" s="3">
        <f>IF((K1330-SUM(L$2:L1330))&gt;$N$1,"",(K1330-SUM(L$2:L1330)))</f>
      </c>
    </row>
    <row r="1331" spans="1:13" ht="15">
      <c r="A1331" s="13">
        <v>1564</v>
      </c>
      <c r="B1331" s="9" t="s">
        <v>2260</v>
      </c>
      <c r="C1331" s="9" t="s">
        <v>443</v>
      </c>
      <c r="D1331" s="9" t="s">
        <v>675</v>
      </c>
      <c r="E1331" s="9" t="s">
        <v>676</v>
      </c>
      <c r="F1331" s="9" t="s">
        <v>690</v>
      </c>
      <c r="G1331" s="9" t="s">
        <v>939</v>
      </c>
      <c r="H1331" s="25">
        <v>50000</v>
      </c>
      <c r="I1331" s="31">
        <v>6597</v>
      </c>
      <c r="J1331" s="20">
        <v>0.1319</v>
      </c>
      <c r="K1331" s="3">
        <f>SUM($H$2:H1331)</f>
        <v>64751400</v>
      </c>
      <c r="L1331" s="3">
        <f t="shared" si="22"/>
        <v>0</v>
      </c>
      <c r="M1331" s="3">
        <f>IF((K1331-SUM(L$2:L1331))&gt;$N$1,"",(K1331-SUM(L$2:L1331)))</f>
      </c>
    </row>
    <row r="1332" spans="1:13" ht="15">
      <c r="A1332" s="13">
        <v>1565</v>
      </c>
      <c r="B1332" s="9" t="s">
        <v>2260</v>
      </c>
      <c r="C1332" s="9" t="s">
        <v>677</v>
      </c>
      <c r="D1332" s="9" t="s">
        <v>678</v>
      </c>
      <c r="E1332" s="9" t="s">
        <v>1563</v>
      </c>
      <c r="F1332" s="9" t="s">
        <v>690</v>
      </c>
      <c r="G1332" s="9" t="s">
        <v>939</v>
      </c>
      <c r="H1332" s="25">
        <v>50000</v>
      </c>
      <c r="I1332" s="31">
        <v>6594</v>
      </c>
      <c r="J1332" s="20">
        <v>0.1319</v>
      </c>
      <c r="K1332" s="3">
        <f>SUM($H$2:H1332)</f>
        <v>64801400</v>
      </c>
      <c r="L1332" s="3">
        <f t="shared" si="22"/>
        <v>0</v>
      </c>
      <c r="M1332" s="3">
        <f>IF((K1332-SUM(L$2:L1332))&gt;$N$1,"",(K1332-SUM(L$2:L1332)))</f>
      </c>
    </row>
    <row r="1333" spans="1:13" ht="15">
      <c r="A1333" s="13">
        <v>1566</v>
      </c>
      <c r="B1333" s="9" t="s">
        <v>2260</v>
      </c>
      <c r="C1333" s="9" t="s">
        <v>638</v>
      </c>
      <c r="D1333" s="9" t="s">
        <v>1564</v>
      </c>
      <c r="E1333" s="9" t="s">
        <v>1565</v>
      </c>
      <c r="F1333" s="9" t="s">
        <v>690</v>
      </c>
      <c r="G1333" s="9" t="s">
        <v>939</v>
      </c>
      <c r="H1333" s="25">
        <v>50000</v>
      </c>
      <c r="I1333" s="31">
        <v>6577</v>
      </c>
      <c r="J1333" s="20">
        <v>0.1315</v>
      </c>
      <c r="K1333" s="3">
        <f>SUM($H$2:H1333)</f>
        <v>64851400</v>
      </c>
      <c r="L1333" s="3">
        <f t="shared" si="22"/>
        <v>0</v>
      </c>
      <c r="M1333" s="3">
        <f>IF((K1333-SUM(L$2:L1333))&gt;$N$1,"",(K1333-SUM(L$2:L1333)))</f>
      </c>
    </row>
    <row r="1334" spans="1:13" ht="15">
      <c r="A1334" s="13">
        <v>1567</v>
      </c>
      <c r="B1334" s="9" t="s">
        <v>2260</v>
      </c>
      <c r="C1334" s="9" t="s">
        <v>37</v>
      </c>
      <c r="D1334" s="9" t="s">
        <v>1566</v>
      </c>
      <c r="E1334" s="9" t="s">
        <v>1567</v>
      </c>
      <c r="F1334" s="9" t="s">
        <v>690</v>
      </c>
      <c r="G1334" s="9" t="s">
        <v>939</v>
      </c>
      <c r="H1334" s="25">
        <v>50000</v>
      </c>
      <c r="I1334" s="31">
        <v>6566</v>
      </c>
      <c r="J1334" s="20">
        <v>0.1313</v>
      </c>
      <c r="K1334" s="3">
        <f>SUM($H$2:H1334)</f>
        <v>64901400</v>
      </c>
      <c r="L1334" s="3">
        <f t="shared" si="22"/>
        <v>0</v>
      </c>
      <c r="M1334" s="3">
        <f>IF((K1334-SUM(L$2:L1334))&gt;$N$1,"",(K1334-SUM(L$2:L1334)))</f>
      </c>
    </row>
    <row r="1335" spans="1:13" ht="15">
      <c r="A1335" s="13">
        <v>1568</v>
      </c>
      <c r="B1335" s="9" t="s">
        <v>2260</v>
      </c>
      <c r="C1335" s="9" t="s">
        <v>960</v>
      </c>
      <c r="D1335" s="9" t="s">
        <v>1568</v>
      </c>
      <c r="E1335" s="9" t="s">
        <v>1569</v>
      </c>
      <c r="F1335" s="9" t="s">
        <v>690</v>
      </c>
      <c r="G1335" s="9" t="s">
        <v>939</v>
      </c>
      <c r="H1335" s="25">
        <v>50000</v>
      </c>
      <c r="I1335" s="31">
        <v>6494</v>
      </c>
      <c r="J1335" s="20">
        <v>0.1299</v>
      </c>
      <c r="K1335" s="3">
        <f>SUM($H$2:H1335)</f>
        <v>64951400</v>
      </c>
      <c r="L1335" s="3">
        <f t="shared" si="22"/>
        <v>0</v>
      </c>
      <c r="M1335" s="3">
        <f>IF((K1335-SUM(L$2:L1335))&gt;$N$1,"",(K1335-SUM(L$2:L1335)))</f>
      </c>
    </row>
    <row r="1336" spans="1:13" ht="15">
      <c r="A1336" s="13">
        <v>1569</v>
      </c>
      <c r="B1336" s="9" t="s">
        <v>2260</v>
      </c>
      <c r="C1336" s="9" t="s">
        <v>3213</v>
      </c>
      <c r="D1336" s="9" t="s">
        <v>1570</v>
      </c>
      <c r="E1336" s="9" t="s">
        <v>1571</v>
      </c>
      <c r="F1336" s="9" t="s">
        <v>690</v>
      </c>
      <c r="G1336" s="9" t="s">
        <v>939</v>
      </c>
      <c r="H1336" s="25">
        <v>50000</v>
      </c>
      <c r="I1336" s="31">
        <v>6386</v>
      </c>
      <c r="J1336" s="20">
        <v>0.1277</v>
      </c>
      <c r="K1336" s="3">
        <f>SUM($H$2:H1336)</f>
        <v>65001400</v>
      </c>
      <c r="L1336" s="3">
        <f t="shared" si="22"/>
        <v>0</v>
      </c>
      <c r="M1336" s="3">
        <f>IF((K1336-SUM(L$2:L1336))&gt;$N$1,"",(K1336-SUM(L$2:L1336)))</f>
      </c>
    </row>
    <row r="1337" spans="1:13" ht="15">
      <c r="A1337" s="13">
        <v>1570</v>
      </c>
      <c r="B1337" s="9" t="s">
        <v>2260</v>
      </c>
      <c r="C1337" s="9" t="s">
        <v>2632</v>
      </c>
      <c r="D1337" s="9" t="s">
        <v>1572</v>
      </c>
      <c r="E1337" s="9" t="s">
        <v>1573</v>
      </c>
      <c r="F1337" s="9" t="s">
        <v>690</v>
      </c>
      <c r="G1337" s="9" t="s">
        <v>939</v>
      </c>
      <c r="H1337" s="25">
        <v>50000</v>
      </c>
      <c r="I1337" s="31">
        <v>6363</v>
      </c>
      <c r="J1337" s="20">
        <v>0.1273</v>
      </c>
      <c r="K1337" s="3">
        <f>SUM($H$2:H1337)</f>
        <v>65051400</v>
      </c>
      <c r="L1337" s="3">
        <f t="shared" si="22"/>
        <v>0</v>
      </c>
      <c r="M1337" s="3">
        <f>IF((K1337-SUM(L$2:L1337))&gt;$N$1,"",(K1337-SUM(L$2:L1337)))</f>
      </c>
    </row>
    <row r="1338" spans="1:13" ht="15">
      <c r="A1338" s="13">
        <v>1571</v>
      </c>
      <c r="B1338" s="9" t="s">
        <v>2260</v>
      </c>
      <c r="C1338" s="9" t="s">
        <v>2531</v>
      </c>
      <c r="D1338" s="9" t="s">
        <v>1574</v>
      </c>
      <c r="E1338" s="9" t="s">
        <v>1575</v>
      </c>
      <c r="F1338" s="9" t="s">
        <v>690</v>
      </c>
      <c r="G1338" s="9" t="s">
        <v>939</v>
      </c>
      <c r="H1338" s="25">
        <v>50000</v>
      </c>
      <c r="I1338" s="31">
        <v>6324</v>
      </c>
      <c r="J1338" s="20">
        <v>0.1265</v>
      </c>
      <c r="K1338" s="3">
        <f>SUM($H$2:H1338)</f>
        <v>65101400</v>
      </c>
      <c r="L1338" s="3">
        <f t="shared" si="22"/>
        <v>0</v>
      </c>
      <c r="M1338" s="3">
        <f>IF((K1338-SUM(L$2:L1338))&gt;$N$1,"",(K1338-SUM(L$2:L1338)))</f>
      </c>
    </row>
    <row r="1339" spans="1:13" ht="15">
      <c r="A1339" s="13">
        <v>1572</v>
      </c>
      <c r="B1339" s="9" t="s">
        <v>2260</v>
      </c>
      <c r="C1339" s="9" t="s">
        <v>3213</v>
      </c>
      <c r="D1339" s="9" t="s">
        <v>1576</v>
      </c>
      <c r="E1339" s="9" t="s">
        <v>1577</v>
      </c>
      <c r="F1339" s="9" t="s">
        <v>690</v>
      </c>
      <c r="G1339" s="9" t="s">
        <v>939</v>
      </c>
      <c r="H1339" s="25">
        <v>50000</v>
      </c>
      <c r="I1339" s="31">
        <v>6323</v>
      </c>
      <c r="J1339" s="20">
        <v>0.1265</v>
      </c>
      <c r="K1339" s="3">
        <f>SUM($H$2:H1339)</f>
        <v>65151400</v>
      </c>
      <c r="L1339" s="3">
        <f t="shared" si="22"/>
        <v>0</v>
      </c>
      <c r="M1339" s="3">
        <f>IF((K1339-SUM(L$2:L1339))&gt;$N$1,"",(K1339-SUM(L$2:L1339)))</f>
      </c>
    </row>
    <row r="1340" spans="1:13" ht="15">
      <c r="A1340" s="13">
        <v>1573</v>
      </c>
      <c r="B1340" s="9" t="s">
        <v>2260</v>
      </c>
      <c r="C1340" s="9" t="s">
        <v>3213</v>
      </c>
      <c r="D1340" s="9" t="s">
        <v>1578</v>
      </c>
      <c r="E1340" s="9" t="s">
        <v>1579</v>
      </c>
      <c r="F1340" s="9" t="s">
        <v>690</v>
      </c>
      <c r="G1340" s="9" t="s">
        <v>939</v>
      </c>
      <c r="H1340" s="25">
        <v>50000</v>
      </c>
      <c r="I1340" s="31">
        <v>6274</v>
      </c>
      <c r="J1340" s="20">
        <v>0.1255</v>
      </c>
      <c r="K1340" s="3">
        <f>SUM($H$2:H1340)</f>
        <v>65201400</v>
      </c>
      <c r="L1340" s="3">
        <f t="shared" si="22"/>
        <v>0</v>
      </c>
      <c r="M1340" s="3">
        <f>IF((K1340-SUM(L$2:L1340))&gt;$N$1,"",(K1340-SUM(L$2:L1340)))</f>
      </c>
    </row>
    <row r="1341" spans="1:13" ht="15">
      <c r="A1341" s="13">
        <v>1574</v>
      </c>
      <c r="B1341" s="9" t="s">
        <v>2260</v>
      </c>
      <c r="C1341" s="9" t="s">
        <v>2692</v>
      </c>
      <c r="D1341" s="9" t="s">
        <v>1580</v>
      </c>
      <c r="E1341" s="9" t="s">
        <v>1581</v>
      </c>
      <c r="F1341" s="9" t="s">
        <v>690</v>
      </c>
      <c r="G1341" s="9" t="s">
        <v>939</v>
      </c>
      <c r="H1341" s="25">
        <v>35000</v>
      </c>
      <c r="I1341" s="31">
        <v>5164</v>
      </c>
      <c r="J1341" s="20">
        <v>0.1475</v>
      </c>
      <c r="K1341" s="3">
        <f>SUM($H$2:H1341)</f>
        <v>65236400</v>
      </c>
      <c r="L1341" s="3">
        <f t="shared" si="22"/>
        <v>0</v>
      </c>
      <c r="M1341" s="3">
        <f>IF((K1341-SUM(L$2:L1341))&gt;$N$1,"",(K1341-SUM(L$2:L1341)))</f>
      </c>
    </row>
    <row r="1342" spans="1:13" ht="15">
      <c r="A1342" s="13">
        <v>1575</v>
      </c>
      <c r="B1342" s="9" t="s">
        <v>2260</v>
      </c>
      <c r="C1342" s="9" t="s">
        <v>3087</v>
      </c>
      <c r="D1342" s="9" t="s">
        <v>1582</v>
      </c>
      <c r="E1342" s="9" t="s">
        <v>1583</v>
      </c>
      <c r="F1342" s="9" t="s">
        <v>690</v>
      </c>
      <c r="G1342" s="9" t="s">
        <v>939</v>
      </c>
      <c r="H1342" s="25">
        <v>50000</v>
      </c>
      <c r="I1342" s="31">
        <v>6240</v>
      </c>
      <c r="J1342" s="20">
        <v>0.1248</v>
      </c>
      <c r="K1342" s="3">
        <f>SUM($H$2:H1342)</f>
        <v>65286400</v>
      </c>
      <c r="L1342" s="3">
        <f t="shared" si="22"/>
        <v>0</v>
      </c>
      <c r="M1342" s="3">
        <f>IF((K1342-SUM(L$2:L1342))&gt;$N$1,"",(K1342-SUM(L$2:L1342)))</f>
      </c>
    </row>
    <row r="1343" spans="1:13" ht="15">
      <c r="A1343" s="13">
        <v>1577</v>
      </c>
      <c r="B1343" s="9" t="s">
        <v>2260</v>
      </c>
      <c r="C1343" s="9" t="s">
        <v>2531</v>
      </c>
      <c r="D1343" s="9" t="s">
        <v>1584</v>
      </c>
      <c r="E1343" s="9" t="s">
        <v>1585</v>
      </c>
      <c r="F1343" s="9" t="s">
        <v>690</v>
      </c>
      <c r="G1343" s="9" t="s">
        <v>939</v>
      </c>
      <c r="H1343" s="25">
        <v>50000</v>
      </c>
      <c r="I1343" s="31">
        <v>6173</v>
      </c>
      <c r="J1343" s="20">
        <v>0.1235</v>
      </c>
      <c r="K1343" s="3">
        <f>SUM($H$2:H1343)</f>
        <v>65336400</v>
      </c>
      <c r="L1343" s="3">
        <f t="shared" si="22"/>
        <v>0</v>
      </c>
      <c r="M1343" s="3">
        <f>IF((K1343-SUM(L$2:L1343))&gt;$N$1,"",(K1343-SUM(L$2:L1343)))</f>
      </c>
    </row>
    <row r="1344" spans="1:13" ht="15">
      <c r="A1344" s="13">
        <v>1578</v>
      </c>
      <c r="B1344" s="9" t="s">
        <v>2260</v>
      </c>
      <c r="C1344" s="9" t="s">
        <v>2084</v>
      </c>
      <c r="D1344" s="9" t="s">
        <v>1586</v>
      </c>
      <c r="E1344" s="9" t="s">
        <v>1587</v>
      </c>
      <c r="F1344" s="9" t="s">
        <v>690</v>
      </c>
      <c r="G1344" s="9" t="s">
        <v>939</v>
      </c>
      <c r="H1344" s="25">
        <v>50000</v>
      </c>
      <c r="I1344" s="31">
        <v>6125</v>
      </c>
      <c r="J1344" s="20">
        <v>0.1225</v>
      </c>
      <c r="K1344" s="3">
        <f>SUM($H$2:H1344)</f>
        <v>65386400</v>
      </c>
      <c r="L1344" s="3">
        <f t="shared" si="22"/>
        <v>0</v>
      </c>
      <c r="M1344" s="3">
        <f>IF((K1344-SUM(L$2:L1344))&gt;$N$1,"",(K1344-SUM(L$2:L1344)))</f>
      </c>
    </row>
    <row r="1345" spans="1:13" ht="15">
      <c r="A1345" s="13">
        <v>1579</v>
      </c>
      <c r="B1345" s="9" t="s">
        <v>2260</v>
      </c>
      <c r="C1345" s="9" t="s">
        <v>3087</v>
      </c>
      <c r="D1345" s="9" t="s">
        <v>1588</v>
      </c>
      <c r="E1345" s="9" t="s">
        <v>1589</v>
      </c>
      <c r="F1345" s="9" t="s">
        <v>690</v>
      </c>
      <c r="G1345" s="9" t="s">
        <v>939</v>
      </c>
      <c r="H1345" s="25">
        <v>50000</v>
      </c>
      <c r="I1345" s="31">
        <v>6101</v>
      </c>
      <c r="J1345" s="20">
        <v>0.122</v>
      </c>
      <c r="K1345" s="3">
        <f>SUM($H$2:H1345)</f>
        <v>65436400</v>
      </c>
      <c r="L1345" s="3">
        <f t="shared" si="22"/>
        <v>0</v>
      </c>
      <c r="M1345" s="3">
        <f>IF((K1345-SUM(L$2:L1345))&gt;$N$1,"",(K1345-SUM(L$2:L1345)))</f>
      </c>
    </row>
    <row r="1346" spans="1:13" ht="15">
      <c r="A1346" s="13">
        <v>1580</v>
      </c>
      <c r="B1346" s="9" t="s">
        <v>2260</v>
      </c>
      <c r="C1346" s="9" t="s">
        <v>3087</v>
      </c>
      <c r="D1346" s="9" t="s">
        <v>1590</v>
      </c>
      <c r="E1346" s="9" t="s">
        <v>1591</v>
      </c>
      <c r="F1346" s="9" t="s">
        <v>690</v>
      </c>
      <c r="G1346" s="9" t="s">
        <v>939</v>
      </c>
      <c r="H1346" s="25">
        <v>50000</v>
      </c>
      <c r="I1346" s="31">
        <v>6101</v>
      </c>
      <c r="J1346" s="20">
        <v>0.122</v>
      </c>
      <c r="K1346" s="3">
        <f>SUM($H$2:H1346)</f>
        <v>65486400</v>
      </c>
      <c r="L1346" s="3">
        <f t="shared" si="22"/>
        <v>0</v>
      </c>
      <c r="M1346" s="3">
        <f>IF((K1346-SUM(L$2:L1346))&gt;$N$1,"",(K1346-SUM(L$2:L1346)))</f>
      </c>
    </row>
    <row r="1347" spans="1:13" ht="15">
      <c r="A1347" s="13">
        <v>1581</v>
      </c>
      <c r="B1347" s="9" t="s">
        <v>2260</v>
      </c>
      <c r="C1347" s="9" t="s">
        <v>3054</v>
      </c>
      <c r="D1347" s="9" t="s">
        <v>1592</v>
      </c>
      <c r="E1347" s="9" t="s">
        <v>1593</v>
      </c>
      <c r="F1347" s="9" t="s">
        <v>690</v>
      </c>
      <c r="G1347" s="9" t="s">
        <v>939</v>
      </c>
      <c r="H1347" s="25">
        <v>50000</v>
      </c>
      <c r="I1347" s="31">
        <v>6096</v>
      </c>
      <c r="J1347" s="20">
        <v>0.1219</v>
      </c>
      <c r="K1347" s="3">
        <f>SUM($H$2:H1347)</f>
        <v>65536400</v>
      </c>
      <c r="L1347" s="3">
        <f t="shared" si="22"/>
        <v>0</v>
      </c>
      <c r="M1347" s="3">
        <f>IF((K1347-SUM(L$2:L1347))&gt;$N$1,"",(K1347-SUM(L$2:L1347)))</f>
      </c>
    </row>
    <row r="1348" spans="1:13" ht="15">
      <c r="A1348" s="13">
        <v>1582</v>
      </c>
      <c r="B1348" s="9" t="s">
        <v>2260</v>
      </c>
      <c r="C1348" s="9" t="s">
        <v>272</v>
      </c>
      <c r="D1348" s="9" t="s">
        <v>1594</v>
      </c>
      <c r="E1348" s="9" t="s">
        <v>1595</v>
      </c>
      <c r="F1348" s="9" t="s">
        <v>690</v>
      </c>
      <c r="G1348" s="9" t="s">
        <v>939</v>
      </c>
      <c r="H1348" s="25">
        <v>50000</v>
      </c>
      <c r="I1348" s="31">
        <v>6079</v>
      </c>
      <c r="J1348" s="20">
        <v>0.1216</v>
      </c>
      <c r="K1348" s="3">
        <f>SUM($H$2:H1348)</f>
        <v>65586400</v>
      </c>
      <c r="L1348" s="3">
        <f t="shared" si="22"/>
        <v>0</v>
      </c>
      <c r="M1348" s="3">
        <f>IF((K1348-SUM(L$2:L1348))&gt;$N$1,"",(K1348-SUM(L$2:L1348)))</f>
      </c>
    </row>
    <row r="1349" spans="1:13" ht="15">
      <c r="A1349" s="13">
        <v>1583</v>
      </c>
      <c r="B1349" s="9" t="s">
        <v>2260</v>
      </c>
      <c r="C1349" s="9" t="s">
        <v>3094</v>
      </c>
      <c r="D1349" s="9" t="s">
        <v>1596</v>
      </c>
      <c r="E1349" s="9" t="s">
        <v>1597</v>
      </c>
      <c r="F1349" s="9" t="s">
        <v>690</v>
      </c>
      <c r="G1349" s="9" t="s">
        <v>939</v>
      </c>
      <c r="H1349" s="25">
        <v>50000</v>
      </c>
      <c r="I1349" s="31">
        <v>6038</v>
      </c>
      <c r="J1349" s="20">
        <v>0.1208</v>
      </c>
      <c r="K1349" s="3">
        <f>SUM($H$2:H1349)</f>
        <v>65636400</v>
      </c>
      <c r="L1349" s="3">
        <f t="shared" si="22"/>
        <v>0</v>
      </c>
      <c r="M1349" s="3">
        <f>IF((K1349-SUM(L$2:L1349))&gt;$N$1,"",(K1349-SUM(L$2:L1349)))</f>
      </c>
    </row>
    <row r="1350" spans="1:13" ht="15">
      <c r="A1350" s="13">
        <v>1584</v>
      </c>
      <c r="B1350" s="9" t="s">
        <v>2260</v>
      </c>
      <c r="C1350" s="9" t="s">
        <v>1002</v>
      </c>
      <c r="D1350" s="9" t="s">
        <v>1598</v>
      </c>
      <c r="E1350" s="9" t="s">
        <v>1599</v>
      </c>
      <c r="F1350" s="9" t="s">
        <v>690</v>
      </c>
      <c r="G1350" s="9" t="s">
        <v>939</v>
      </c>
      <c r="H1350" s="25">
        <v>50000</v>
      </c>
      <c r="I1350" s="31">
        <v>6035</v>
      </c>
      <c r="J1350" s="20">
        <v>0.1207</v>
      </c>
      <c r="K1350" s="3">
        <f>SUM($H$2:H1350)</f>
        <v>65686400</v>
      </c>
      <c r="L1350" s="3">
        <f t="shared" si="22"/>
        <v>0</v>
      </c>
      <c r="M1350" s="3">
        <f>IF((K1350-SUM(L$2:L1350))&gt;$N$1,"",(K1350-SUM(L$2:L1350)))</f>
      </c>
    </row>
    <row r="1351" spans="1:13" ht="15">
      <c r="A1351" s="13">
        <v>1585</v>
      </c>
      <c r="B1351" s="9" t="s">
        <v>2260</v>
      </c>
      <c r="C1351" s="9" t="s">
        <v>2692</v>
      </c>
      <c r="D1351" s="9" t="s">
        <v>1600</v>
      </c>
      <c r="E1351" s="9" t="s">
        <v>1601</v>
      </c>
      <c r="F1351" s="9" t="s">
        <v>690</v>
      </c>
      <c r="G1351" s="9" t="s">
        <v>939</v>
      </c>
      <c r="H1351" s="25">
        <v>35000</v>
      </c>
      <c r="I1351" s="31">
        <v>4890</v>
      </c>
      <c r="J1351" s="20">
        <v>0.1397</v>
      </c>
      <c r="K1351" s="3">
        <f>SUM($H$2:H1351)</f>
        <v>65721400</v>
      </c>
      <c r="L1351" s="3">
        <f t="shared" si="22"/>
        <v>0</v>
      </c>
      <c r="M1351" s="3">
        <f>IF((K1351-SUM(L$2:L1351))&gt;$N$1,"",(K1351-SUM(L$2:L1351)))</f>
      </c>
    </row>
    <row r="1352" spans="1:13" ht="15">
      <c r="A1352" s="13">
        <v>1586</v>
      </c>
      <c r="B1352" s="9" t="s">
        <v>2260</v>
      </c>
      <c r="C1352" s="9" t="s">
        <v>638</v>
      </c>
      <c r="D1352" s="9" t="s">
        <v>1602</v>
      </c>
      <c r="E1352" s="9" t="s">
        <v>1603</v>
      </c>
      <c r="F1352" s="9" t="s">
        <v>690</v>
      </c>
      <c r="G1352" s="9" t="s">
        <v>939</v>
      </c>
      <c r="H1352" s="25">
        <v>50000</v>
      </c>
      <c r="I1352" s="31">
        <v>6024</v>
      </c>
      <c r="J1352" s="20">
        <v>0.1205</v>
      </c>
      <c r="K1352" s="3">
        <f>SUM($H$2:H1352)</f>
        <v>65771400</v>
      </c>
      <c r="L1352" s="3">
        <f t="shared" si="22"/>
        <v>0</v>
      </c>
      <c r="M1352" s="3">
        <f>IF((K1352-SUM(L$2:L1352))&gt;$N$1,"",(K1352-SUM(L$2:L1352)))</f>
      </c>
    </row>
    <row r="1353" spans="1:13" ht="15">
      <c r="A1353" s="13">
        <v>1587</v>
      </c>
      <c r="B1353" s="9" t="s">
        <v>2260</v>
      </c>
      <c r="C1353" s="9" t="s">
        <v>3213</v>
      </c>
      <c r="D1353" s="9" t="s">
        <v>1604</v>
      </c>
      <c r="E1353" s="9" t="s">
        <v>1605</v>
      </c>
      <c r="F1353" s="9" t="s">
        <v>690</v>
      </c>
      <c r="G1353" s="9" t="s">
        <v>939</v>
      </c>
      <c r="H1353" s="25">
        <v>50000</v>
      </c>
      <c r="I1353" s="31">
        <v>5954</v>
      </c>
      <c r="J1353" s="20">
        <v>0.1191</v>
      </c>
      <c r="K1353" s="3">
        <f>SUM($H$2:H1353)</f>
        <v>65821400</v>
      </c>
      <c r="L1353" s="3">
        <f t="shared" si="22"/>
        <v>0</v>
      </c>
      <c r="M1353" s="3">
        <f>IF((K1353-SUM(L$2:L1353))&gt;$N$1,"",(K1353-SUM(L$2:L1353)))</f>
      </c>
    </row>
    <row r="1354" spans="1:13" ht="15">
      <c r="A1354" s="13">
        <v>1588</v>
      </c>
      <c r="B1354" s="9" t="s">
        <v>2260</v>
      </c>
      <c r="C1354" s="9" t="s">
        <v>2613</v>
      </c>
      <c r="D1354" s="9" t="s">
        <v>1606</v>
      </c>
      <c r="E1354" s="9" t="s">
        <v>1607</v>
      </c>
      <c r="F1354" s="9" t="s">
        <v>690</v>
      </c>
      <c r="G1354" s="9" t="s">
        <v>939</v>
      </c>
      <c r="H1354" s="25">
        <v>50000</v>
      </c>
      <c r="I1354" s="31">
        <v>5953</v>
      </c>
      <c r="J1354" s="20">
        <v>0.1191</v>
      </c>
      <c r="K1354" s="3">
        <f>SUM($H$2:H1354)</f>
        <v>65871400</v>
      </c>
      <c r="L1354" s="3">
        <f t="shared" si="22"/>
        <v>0</v>
      </c>
      <c r="M1354" s="3">
        <f>IF((K1354-SUM(L$2:L1354))&gt;$N$1,"",(K1354-SUM(L$2:L1354)))</f>
      </c>
    </row>
    <row r="1355" spans="1:13" ht="15">
      <c r="A1355" s="13">
        <v>1589</v>
      </c>
      <c r="B1355" s="9" t="s">
        <v>2260</v>
      </c>
      <c r="C1355" s="9" t="s">
        <v>2692</v>
      </c>
      <c r="D1355" s="9" t="s">
        <v>1608</v>
      </c>
      <c r="E1355" s="9" t="s">
        <v>1609</v>
      </c>
      <c r="F1355" s="9" t="s">
        <v>690</v>
      </c>
      <c r="G1355" s="9" t="s">
        <v>939</v>
      </c>
      <c r="H1355" s="25">
        <v>35000</v>
      </c>
      <c r="I1355" s="31">
        <v>4813</v>
      </c>
      <c r="J1355" s="20">
        <v>0.1375</v>
      </c>
      <c r="K1355" s="3">
        <f>SUM($H$2:H1355)</f>
        <v>65906400</v>
      </c>
      <c r="L1355" s="3">
        <f t="shared" si="22"/>
        <v>0</v>
      </c>
      <c r="M1355" s="3">
        <f>IF((K1355-SUM(L$2:L1355))&gt;$N$1,"",(K1355-SUM(L$2:L1355)))</f>
      </c>
    </row>
    <row r="1356" spans="1:13" ht="15">
      <c r="A1356" s="13">
        <v>1590</v>
      </c>
      <c r="B1356" s="9" t="s">
        <v>2260</v>
      </c>
      <c r="C1356" s="9" t="s">
        <v>2976</v>
      </c>
      <c r="D1356" s="9" t="s">
        <v>1610</v>
      </c>
      <c r="E1356" s="9" t="s">
        <v>1611</v>
      </c>
      <c r="F1356" s="9" t="s">
        <v>690</v>
      </c>
      <c r="G1356" s="9" t="s">
        <v>939</v>
      </c>
      <c r="H1356" s="25">
        <v>50000</v>
      </c>
      <c r="I1356" s="31">
        <v>5940</v>
      </c>
      <c r="J1356" s="20">
        <v>0.1188</v>
      </c>
      <c r="K1356" s="3">
        <f>SUM($H$2:H1356)</f>
        <v>65956400</v>
      </c>
      <c r="L1356" s="3">
        <f t="shared" si="22"/>
        <v>0</v>
      </c>
      <c r="M1356" s="3">
        <f>IF((K1356-SUM(L$2:L1356))&gt;$N$1,"",(K1356-SUM(L$2:L1356)))</f>
      </c>
    </row>
    <row r="1357" spans="1:13" ht="15">
      <c r="A1357" s="13">
        <v>1591</v>
      </c>
      <c r="B1357" s="9" t="s">
        <v>2260</v>
      </c>
      <c r="C1357" s="9" t="s">
        <v>2107</v>
      </c>
      <c r="D1357" s="9" t="s">
        <v>1612</v>
      </c>
      <c r="E1357" s="9" t="s">
        <v>1613</v>
      </c>
      <c r="F1357" s="9" t="s">
        <v>690</v>
      </c>
      <c r="G1357" s="9" t="s">
        <v>939</v>
      </c>
      <c r="H1357" s="25">
        <v>25000</v>
      </c>
      <c r="I1357" s="31">
        <v>3814</v>
      </c>
      <c r="J1357" s="20">
        <v>0.1526</v>
      </c>
      <c r="K1357" s="3">
        <f>SUM($H$2:H1357)</f>
        <v>65981400</v>
      </c>
      <c r="L1357" s="3">
        <f t="shared" si="22"/>
        <v>0</v>
      </c>
      <c r="M1357" s="3">
        <f>IF((K1357-SUM(L$2:L1357))&gt;$N$1,"",(K1357-SUM(L$2:L1357)))</f>
      </c>
    </row>
    <row r="1358" spans="1:13" ht="15">
      <c r="A1358" s="13">
        <v>1592</v>
      </c>
      <c r="B1358" s="9" t="s">
        <v>2260</v>
      </c>
      <c r="C1358" s="9" t="s">
        <v>1277</v>
      </c>
      <c r="D1358" s="9" t="s">
        <v>1614</v>
      </c>
      <c r="E1358" s="9" t="s">
        <v>1615</v>
      </c>
      <c r="F1358" s="9" t="s">
        <v>690</v>
      </c>
      <c r="G1358" s="9" t="s">
        <v>939</v>
      </c>
      <c r="H1358" s="25">
        <v>50000</v>
      </c>
      <c r="I1358" s="31">
        <v>5880</v>
      </c>
      <c r="J1358" s="20">
        <v>0.1176</v>
      </c>
      <c r="K1358" s="3">
        <f>SUM($H$2:H1358)</f>
        <v>66031400</v>
      </c>
      <c r="L1358" s="3">
        <f t="shared" si="22"/>
        <v>0</v>
      </c>
      <c r="M1358" s="3">
        <f>IF((K1358-SUM(L$2:L1358))&gt;$N$1,"",(K1358-SUM(L$2:L1358)))</f>
      </c>
    </row>
    <row r="1359" spans="1:13" ht="15">
      <c r="A1359" s="13">
        <v>1593</v>
      </c>
      <c r="B1359" s="9" t="s">
        <v>2260</v>
      </c>
      <c r="C1359" s="9" t="s">
        <v>3213</v>
      </c>
      <c r="D1359" s="9" t="s">
        <v>1616</v>
      </c>
      <c r="E1359" s="9" t="s">
        <v>1617</v>
      </c>
      <c r="F1359" s="9" t="s">
        <v>690</v>
      </c>
      <c r="G1359" s="9" t="s">
        <v>939</v>
      </c>
      <c r="H1359" s="25">
        <v>50000</v>
      </c>
      <c r="I1359" s="31">
        <v>5861</v>
      </c>
      <c r="J1359" s="20">
        <v>0.1172</v>
      </c>
      <c r="K1359" s="3">
        <f>SUM($H$2:H1359)</f>
        <v>66081400</v>
      </c>
      <c r="L1359" s="3">
        <f t="shared" si="22"/>
        <v>0</v>
      </c>
      <c r="M1359" s="3">
        <f>IF((K1359-SUM(L$2:L1359))&gt;$N$1,"",(K1359-SUM(L$2:L1359)))</f>
      </c>
    </row>
    <row r="1360" spans="1:13" ht="15">
      <c r="A1360" s="13">
        <v>1594</v>
      </c>
      <c r="B1360" s="9" t="s">
        <v>2260</v>
      </c>
      <c r="C1360" s="9" t="s">
        <v>703</v>
      </c>
      <c r="D1360" s="9" t="s">
        <v>1618</v>
      </c>
      <c r="E1360" s="9" t="s">
        <v>1619</v>
      </c>
      <c r="F1360" s="9" t="s">
        <v>690</v>
      </c>
      <c r="G1360" s="9" t="s">
        <v>939</v>
      </c>
      <c r="H1360" s="25">
        <v>50000</v>
      </c>
      <c r="I1360" s="31">
        <v>5792</v>
      </c>
      <c r="J1360" s="20">
        <v>0.1158</v>
      </c>
      <c r="K1360" s="3">
        <f>SUM($H$2:H1360)</f>
        <v>66131400</v>
      </c>
      <c r="L1360" s="3">
        <f t="shared" si="22"/>
        <v>0</v>
      </c>
      <c r="M1360" s="3">
        <f>IF((K1360-SUM(L$2:L1360))&gt;$N$1,"",(K1360-SUM(L$2:L1360)))</f>
      </c>
    </row>
    <row r="1361" spans="1:13" ht="15">
      <c r="A1361" s="13">
        <v>1595</v>
      </c>
      <c r="B1361" s="9" t="s">
        <v>2260</v>
      </c>
      <c r="C1361" s="9" t="s">
        <v>37</v>
      </c>
      <c r="D1361" s="9" t="s">
        <v>1620</v>
      </c>
      <c r="E1361" s="9" t="s">
        <v>1621</v>
      </c>
      <c r="F1361" s="9" t="s">
        <v>690</v>
      </c>
      <c r="G1361" s="9" t="s">
        <v>939</v>
      </c>
      <c r="H1361" s="25">
        <v>50000</v>
      </c>
      <c r="I1361" s="31">
        <v>5767</v>
      </c>
      <c r="J1361" s="20">
        <v>0.1153</v>
      </c>
      <c r="K1361" s="3">
        <f>SUM($H$2:H1361)</f>
        <v>66181400</v>
      </c>
      <c r="L1361" s="3">
        <f t="shared" si="22"/>
        <v>0</v>
      </c>
      <c r="M1361" s="3">
        <f>IF((K1361-SUM(L$2:L1361))&gt;$N$1,"",(K1361-SUM(L$2:L1361)))</f>
      </c>
    </row>
    <row r="1362" spans="1:13" ht="15">
      <c r="A1362" s="13">
        <v>1596</v>
      </c>
      <c r="B1362" s="9" t="s">
        <v>2260</v>
      </c>
      <c r="C1362" s="9" t="s">
        <v>2649</v>
      </c>
      <c r="D1362" s="9" t="s">
        <v>1622</v>
      </c>
      <c r="E1362" s="9" t="s">
        <v>1623</v>
      </c>
      <c r="F1362" s="9" t="s">
        <v>690</v>
      </c>
      <c r="G1362" s="9" t="s">
        <v>939</v>
      </c>
      <c r="H1362" s="25">
        <v>40000</v>
      </c>
      <c r="I1362" s="31">
        <v>5148</v>
      </c>
      <c r="J1362" s="20">
        <v>0.1287</v>
      </c>
      <c r="K1362" s="3">
        <f>SUM($H$2:H1362)</f>
        <v>66221400</v>
      </c>
      <c r="L1362" s="3">
        <f t="shared" si="22"/>
        <v>0</v>
      </c>
      <c r="M1362" s="3">
        <f>IF((K1362-SUM(L$2:L1362))&gt;$N$1,"",(K1362-SUM(L$2:L1362)))</f>
      </c>
    </row>
    <row r="1363" spans="1:13" ht="15">
      <c r="A1363" s="13">
        <v>1597</v>
      </c>
      <c r="B1363" s="9" t="s">
        <v>2260</v>
      </c>
      <c r="C1363" s="9" t="s">
        <v>2107</v>
      </c>
      <c r="D1363" s="9" t="s">
        <v>1626</v>
      </c>
      <c r="E1363" s="9" t="s">
        <v>1627</v>
      </c>
      <c r="F1363" s="9" t="s">
        <v>690</v>
      </c>
      <c r="G1363" s="9" t="s">
        <v>939</v>
      </c>
      <c r="H1363" s="25">
        <v>30000</v>
      </c>
      <c r="I1363" s="31">
        <v>4301</v>
      </c>
      <c r="J1363" s="20">
        <v>0.1434</v>
      </c>
      <c r="K1363" s="3">
        <f>SUM($H$2:H1363)</f>
        <v>66251400</v>
      </c>
      <c r="L1363" s="3">
        <f t="shared" si="22"/>
        <v>0</v>
      </c>
      <c r="M1363" s="3">
        <f>IF((K1363-SUM(L$2:L1363))&gt;$N$1,"",(K1363-SUM(L$2:L1363)))</f>
      </c>
    </row>
    <row r="1364" spans="1:13" ht="15">
      <c r="A1364" s="13">
        <v>1598</v>
      </c>
      <c r="B1364" s="9" t="s">
        <v>2260</v>
      </c>
      <c r="C1364" s="9" t="s">
        <v>3094</v>
      </c>
      <c r="D1364" s="9" t="s">
        <v>1624</v>
      </c>
      <c r="E1364" s="9" t="s">
        <v>1625</v>
      </c>
      <c r="F1364" s="9" t="s">
        <v>690</v>
      </c>
      <c r="G1364" s="9" t="s">
        <v>939</v>
      </c>
      <c r="H1364" s="25">
        <v>50000</v>
      </c>
      <c r="I1364" s="31">
        <v>5716</v>
      </c>
      <c r="J1364" s="20">
        <v>0.1143</v>
      </c>
      <c r="K1364" s="3">
        <f>SUM($H$2:H1364)</f>
        <v>66301400</v>
      </c>
      <c r="L1364" s="3">
        <f t="shared" si="22"/>
        <v>0</v>
      </c>
      <c r="M1364" s="3">
        <f>IF((K1364-SUM(L$2:L1364))&gt;$N$1,"",(K1364-SUM(L$2:L1364)))</f>
      </c>
    </row>
    <row r="1365" spans="1:13" ht="15">
      <c r="A1365" s="13">
        <v>1599</v>
      </c>
      <c r="B1365" s="9" t="s">
        <v>2260</v>
      </c>
      <c r="C1365" s="9" t="s">
        <v>703</v>
      </c>
      <c r="D1365" s="9" t="s">
        <v>1628</v>
      </c>
      <c r="E1365" s="9" t="s">
        <v>1629</v>
      </c>
      <c r="F1365" s="9" t="s">
        <v>690</v>
      </c>
      <c r="G1365" s="9" t="s">
        <v>939</v>
      </c>
      <c r="H1365" s="25">
        <v>50000</v>
      </c>
      <c r="I1365" s="31">
        <v>5713</v>
      </c>
      <c r="J1365" s="20">
        <v>0.1143</v>
      </c>
      <c r="K1365" s="3">
        <f>SUM($H$2:H1365)</f>
        <v>66351400</v>
      </c>
      <c r="L1365" s="3">
        <f t="shared" si="22"/>
        <v>0</v>
      </c>
      <c r="M1365" s="3">
        <f>IF((K1365-SUM(L$2:L1365))&gt;$N$1,"",(K1365-SUM(L$2:L1365)))</f>
      </c>
    </row>
    <row r="1366" spans="1:13" ht="15">
      <c r="A1366" s="13">
        <v>1600</v>
      </c>
      <c r="B1366" s="9" t="s">
        <v>2260</v>
      </c>
      <c r="C1366" s="9" t="s">
        <v>3213</v>
      </c>
      <c r="D1366" s="9" t="s">
        <v>1630</v>
      </c>
      <c r="E1366" s="9" t="s">
        <v>1631</v>
      </c>
      <c r="F1366" s="9" t="s">
        <v>690</v>
      </c>
      <c r="G1366" s="9" t="s">
        <v>939</v>
      </c>
      <c r="H1366" s="25">
        <v>50000</v>
      </c>
      <c r="I1366" s="31">
        <v>5696</v>
      </c>
      <c r="J1366" s="20">
        <v>0.1139</v>
      </c>
      <c r="K1366" s="3">
        <f>SUM($H$2:H1366)</f>
        <v>66401400</v>
      </c>
      <c r="L1366" s="3">
        <f t="shared" si="22"/>
        <v>0</v>
      </c>
      <c r="M1366" s="3">
        <f>IF((K1366-SUM(L$2:L1366))&gt;$N$1,"",(K1366-SUM(L$2:L1366)))</f>
      </c>
    </row>
    <row r="1367" spans="1:13" ht="15">
      <c r="A1367" s="13">
        <v>1601</v>
      </c>
      <c r="B1367" s="9" t="s">
        <v>2260</v>
      </c>
      <c r="C1367" s="9" t="s">
        <v>3213</v>
      </c>
      <c r="D1367" s="9" t="s">
        <v>1632</v>
      </c>
      <c r="E1367" s="9" t="s">
        <v>1633</v>
      </c>
      <c r="F1367" s="9" t="s">
        <v>690</v>
      </c>
      <c r="G1367" s="9" t="s">
        <v>939</v>
      </c>
      <c r="H1367" s="25">
        <v>50000</v>
      </c>
      <c r="I1367" s="31">
        <v>5647</v>
      </c>
      <c r="J1367" s="20">
        <v>0.1129</v>
      </c>
      <c r="K1367" s="3">
        <f>SUM($H$2:H1367)</f>
        <v>66451400</v>
      </c>
      <c r="L1367" s="3">
        <f t="shared" si="22"/>
        <v>0</v>
      </c>
      <c r="M1367" s="3">
        <f>IF((K1367-SUM(L$2:L1367))&gt;$N$1,"",(K1367-SUM(L$2:L1367)))</f>
      </c>
    </row>
    <row r="1368" spans="1:13" ht="15">
      <c r="A1368" s="13">
        <v>1602</v>
      </c>
      <c r="B1368" s="9" t="s">
        <v>2260</v>
      </c>
      <c r="C1368" s="9" t="s">
        <v>3213</v>
      </c>
      <c r="D1368" s="9" t="s">
        <v>1634</v>
      </c>
      <c r="E1368" s="9" t="s">
        <v>1635</v>
      </c>
      <c r="F1368" s="9" t="s">
        <v>690</v>
      </c>
      <c r="G1368" s="9" t="s">
        <v>939</v>
      </c>
      <c r="H1368" s="25">
        <v>50000</v>
      </c>
      <c r="I1368" s="31">
        <v>5643</v>
      </c>
      <c r="J1368" s="20">
        <v>0.1129</v>
      </c>
      <c r="K1368" s="3">
        <f>SUM($H$2:H1368)</f>
        <v>66501400</v>
      </c>
      <c r="L1368" s="3">
        <f t="shared" si="22"/>
        <v>0</v>
      </c>
      <c r="M1368" s="3">
        <f>IF((K1368-SUM(L$2:L1368))&gt;$N$1,"",(K1368-SUM(L$2:L1368)))</f>
      </c>
    </row>
    <row r="1369" spans="1:13" ht="15">
      <c r="A1369" s="13">
        <v>1603</v>
      </c>
      <c r="B1369" s="9" t="s">
        <v>2260</v>
      </c>
      <c r="C1369" s="9" t="s">
        <v>703</v>
      </c>
      <c r="D1369" s="9" t="s">
        <v>1636</v>
      </c>
      <c r="E1369" s="9" t="s">
        <v>1637</v>
      </c>
      <c r="F1369" s="9" t="s">
        <v>690</v>
      </c>
      <c r="G1369" s="9" t="s">
        <v>939</v>
      </c>
      <c r="H1369" s="25">
        <v>50000</v>
      </c>
      <c r="I1369" s="31">
        <v>5628</v>
      </c>
      <c r="J1369" s="20">
        <v>0.1126</v>
      </c>
      <c r="K1369" s="3">
        <f>SUM($H$2:H1369)</f>
        <v>66551400</v>
      </c>
      <c r="L1369" s="3">
        <f t="shared" si="22"/>
        <v>0</v>
      </c>
      <c r="M1369" s="3">
        <f>IF((K1369-SUM(L$2:L1369))&gt;$N$1,"",(K1369-SUM(L$2:L1369)))</f>
      </c>
    </row>
    <row r="1370" spans="1:13" ht="15">
      <c r="A1370" s="13">
        <v>1604</v>
      </c>
      <c r="B1370" s="9" t="s">
        <v>2260</v>
      </c>
      <c r="C1370" s="9" t="s">
        <v>677</v>
      </c>
      <c r="D1370" s="9" t="s">
        <v>1638</v>
      </c>
      <c r="E1370" s="9" t="s">
        <v>1639</v>
      </c>
      <c r="F1370" s="9" t="s">
        <v>690</v>
      </c>
      <c r="G1370" s="9" t="s">
        <v>939</v>
      </c>
      <c r="H1370" s="25">
        <v>50000</v>
      </c>
      <c r="I1370" s="31">
        <v>5590</v>
      </c>
      <c r="J1370" s="20">
        <v>0.1118</v>
      </c>
      <c r="K1370" s="3">
        <f>SUM($H$2:H1370)</f>
        <v>66601400</v>
      </c>
      <c r="L1370" s="3">
        <f t="shared" si="22"/>
        <v>0</v>
      </c>
      <c r="M1370" s="3">
        <f>IF((K1370-SUM(L$2:L1370))&gt;$N$1,"",(K1370-SUM(L$2:L1370)))</f>
      </c>
    </row>
    <row r="1371" spans="1:13" ht="15">
      <c r="A1371" s="13">
        <v>1605</v>
      </c>
      <c r="B1371" s="9" t="s">
        <v>2260</v>
      </c>
      <c r="C1371" s="9" t="s">
        <v>2692</v>
      </c>
      <c r="D1371" s="9" t="s">
        <v>1642</v>
      </c>
      <c r="E1371" s="9" t="s">
        <v>1643</v>
      </c>
      <c r="F1371" s="9" t="s">
        <v>690</v>
      </c>
      <c r="G1371" s="9" t="s">
        <v>939</v>
      </c>
      <c r="H1371" s="25">
        <v>35000</v>
      </c>
      <c r="I1371" s="31">
        <v>4542</v>
      </c>
      <c r="J1371" s="20">
        <v>0.1298</v>
      </c>
      <c r="K1371" s="3">
        <f>SUM($H$2:H1371)</f>
        <v>66636400</v>
      </c>
      <c r="L1371" s="3">
        <f t="shared" si="22"/>
        <v>0</v>
      </c>
      <c r="M1371" s="3">
        <f>IF((K1371-SUM(L$2:L1371))&gt;$N$1,"",(K1371-SUM(L$2:L1371)))</f>
      </c>
    </row>
    <row r="1372" spans="1:13" ht="15">
      <c r="A1372" s="13">
        <v>1606</v>
      </c>
      <c r="B1372" s="9" t="s">
        <v>2260</v>
      </c>
      <c r="C1372" s="9" t="s">
        <v>2107</v>
      </c>
      <c r="D1372" s="9" t="s">
        <v>1640</v>
      </c>
      <c r="E1372" s="9" t="s">
        <v>1641</v>
      </c>
      <c r="F1372" s="9" t="s">
        <v>690</v>
      </c>
      <c r="G1372" s="9" t="s">
        <v>939</v>
      </c>
      <c r="H1372" s="25">
        <v>50000</v>
      </c>
      <c r="I1372" s="31">
        <v>5542</v>
      </c>
      <c r="J1372" s="20">
        <v>0.1108</v>
      </c>
      <c r="K1372" s="3">
        <f>SUM($H$2:H1372)</f>
        <v>66686400</v>
      </c>
      <c r="L1372" s="3">
        <f t="shared" si="22"/>
        <v>0</v>
      </c>
      <c r="M1372" s="3">
        <f>IF((K1372-SUM(L$2:L1372))&gt;$N$1,"",(K1372-SUM(L$2:L1372)))</f>
      </c>
    </row>
    <row r="1373" spans="1:13" ht="15">
      <c r="A1373" s="13">
        <v>1607</v>
      </c>
      <c r="B1373" s="9" t="s">
        <v>2260</v>
      </c>
      <c r="C1373" s="9" t="s">
        <v>2900</v>
      </c>
      <c r="D1373" s="9" t="s">
        <v>1644</v>
      </c>
      <c r="E1373" s="9" t="s">
        <v>1645</v>
      </c>
      <c r="F1373" s="9" t="s">
        <v>690</v>
      </c>
      <c r="G1373" s="9" t="s">
        <v>939</v>
      </c>
      <c r="H1373" s="25">
        <v>50000</v>
      </c>
      <c r="I1373" s="31">
        <v>5535</v>
      </c>
      <c r="J1373" s="20">
        <v>0.1107</v>
      </c>
      <c r="K1373" s="3">
        <f>SUM($H$2:H1373)</f>
        <v>66736400</v>
      </c>
      <c r="L1373" s="3">
        <f t="shared" si="22"/>
        <v>0</v>
      </c>
      <c r="M1373" s="3">
        <f>IF((K1373-SUM(L$2:L1373))&gt;$N$1,"",(K1373-SUM(L$2:L1373)))</f>
      </c>
    </row>
    <row r="1374" spans="1:13" ht="15">
      <c r="A1374" s="13">
        <v>1608</v>
      </c>
      <c r="B1374" s="9" t="s">
        <v>2260</v>
      </c>
      <c r="C1374" s="9" t="s">
        <v>2567</v>
      </c>
      <c r="D1374" s="9" t="s">
        <v>1646</v>
      </c>
      <c r="E1374" s="9" t="s">
        <v>1647</v>
      </c>
      <c r="F1374" s="9" t="s">
        <v>690</v>
      </c>
      <c r="G1374" s="9" t="s">
        <v>939</v>
      </c>
      <c r="H1374" s="25">
        <v>50000</v>
      </c>
      <c r="I1374" s="31">
        <v>5521</v>
      </c>
      <c r="J1374" s="20">
        <v>0.1104</v>
      </c>
      <c r="K1374" s="3">
        <f>SUM($H$2:H1374)</f>
        <v>66786400</v>
      </c>
      <c r="L1374" s="3">
        <f t="shared" si="22"/>
        <v>0</v>
      </c>
      <c r="M1374" s="3">
        <f>IF((K1374-SUM(L$2:L1374))&gt;$N$1,"",(K1374-SUM(L$2:L1374)))</f>
      </c>
    </row>
    <row r="1375" spans="1:13" ht="15">
      <c r="A1375" s="13">
        <v>1609</v>
      </c>
      <c r="B1375" s="9" t="s">
        <v>2260</v>
      </c>
      <c r="C1375" s="9" t="s">
        <v>1648</v>
      </c>
      <c r="D1375" s="9" t="s">
        <v>1650</v>
      </c>
      <c r="E1375" s="9" t="s">
        <v>1651</v>
      </c>
      <c r="F1375" s="9" t="s">
        <v>690</v>
      </c>
      <c r="G1375" s="9" t="s">
        <v>939</v>
      </c>
      <c r="H1375" s="25">
        <v>50000</v>
      </c>
      <c r="I1375" s="31">
        <v>5509</v>
      </c>
      <c r="J1375" s="20">
        <v>0.1102</v>
      </c>
      <c r="K1375" s="3">
        <f>SUM($H$2:H1375)</f>
        <v>66836400</v>
      </c>
      <c r="L1375" s="3">
        <f t="shared" si="22"/>
        <v>0</v>
      </c>
      <c r="M1375" s="3">
        <f>IF((K1375-SUM(L$2:L1375))&gt;$N$1,"",(K1375-SUM(L$2:L1375)))</f>
      </c>
    </row>
    <row r="1376" spans="1:13" ht="15">
      <c r="A1376" s="13">
        <v>1610</v>
      </c>
      <c r="B1376" s="9" t="s">
        <v>2260</v>
      </c>
      <c r="C1376" s="9" t="s">
        <v>3213</v>
      </c>
      <c r="D1376" s="9" t="s">
        <v>1652</v>
      </c>
      <c r="E1376" s="9" t="s">
        <v>1653</v>
      </c>
      <c r="F1376" s="9" t="s">
        <v>690</v>
      </c>
      <c r="G1376" s="9" t="s">
        <v>939</v>
      </c>
      <c r="H1376" s="25">
        <v>50000</v>
      </c>
      <c r="I1376" s="31">
        <v>5453</v>
      </c>
      <c r="J1376" s="20">
        <v>0.1091</v>
      </c>
      <c r="K1376" s="3">
        <f>SUM($H$2:H1376)</f>
        <v>66886400</v>
      </c>
      <c r="L1376" s="3">
        <f t="shared" si="22"/>
        <v>0</v>
      </c>
      <c r="M1376" s="3">
        <f>IF((K1376-SUM(L$2:L1376))&gt;$N$1,"",(K1376-SUM(L$2:L1376)))</f>
      </c>
    </row>
    <row r="1377" spans="1:13" ht="15">
      <c r="A1377" s="13">
        <v>1611</v>
      </c>
      <c r="B1377" s="9" t="s">
        <v>2260</v>
      </c>
      <c r="C1377" s="9" t="s">
        <v>443</v>
      </c>
      <c r="D1377" s="9" t="s">
        <v>1654</v>
      </c>
      <c r="E1377" s="9" t="s">
        <v>1655</v>
      </c>
      <c r="F1377" s="9" t="s">
        <v>690</v>
      </c>
      <c r="G1377" s="9" t="s">
        <v>939</v>
      </c>
      <c r="H1377" s="25">
        <v>50000</v>
      </c>
      <c r="I1377" s="31">
        <v>5411</v>
      </c>
      <c r="J1377" s="20">
        <v>0.1082</v>
      </c>
      <c r="K1377" s="3">
        <f>SUM($H$2:H1377)</f>
        <v>66936400</v>
      </c>
      <c r="L1377" s="3">
        <f aca="true" t="shared" si="23" ref="L1377:L1439">IF(OR(G1377="canceled",G1377="hold"),H1377,0)</f>
        <v>0</v>
      </c>
      <c r="M1377" s="3">
        <f>IF((K1377-SUM(L$2:L1377))&gt;$N$1,"",(K1377-SUM(L$2:L1377)))</f>
      </c>
    </row>
    <row r="1378" spans="1:13" ht="15">
      <c r="A1378" s="13">
        <v>1612</v>
      </c>
      <c r="B1378" s="9" t="s">
        <v>2260</v>
      </c>
      <c r="C1378" s="9" t="s">
        <v>1023</v>
      </c>
      <c r="D1378" s="9" t="s">
        <v>1656</v>
      </c>
      <c r="E1378" s="9" t="s">
        <v>1657</v>
      </c>
      <c r="F1378" s="9" t="s">
        <v>690</v>
      </c>
      <c r="G1378" s="9" t="s">
        <v>939</v>
      </c>
      <c r="H1378" s="25">
        <v>50000</v>
      </c>
      <c r="I1378" s="31">
        <v>5386</v>
      </c>
      <c r="J1378" s="20">
        <v>0.1077</v>
      </c>
      <c r="K1378" s="3">
        <f>SUM($H$2:H1378)</f>
        <v>66986400</v>
      </c>
      <c r="L1378" s="3">
        <f t="shared" si="23"/>
        <v>0</v>
      </c>
      <c r="M1378" s="3">
        <f>IF((K1378-SUM(L$2:L1378))&gt;$N$1,"",(K1378-SUM(L$2:L1378)))</f>
      </c>
    </row>
    <row r="1379" spans="1:13" ht="15">
      <c r="A1379" s="13">
        <v>1613</v>
      </c>
      <c r="B1379" s="9" t="s">
        <v>2260</v>
      </c>
      <c r="C1379" s="9" t="s">
        <v>3240</v>
      </c>
      <c r="D1379" s="9" t="s">
        <v>1658</v>
      </c>
      <c r="E1379" s="9" t="s">
        <v>1659</v>
      </c>
      <c r="F1379" s="9" t="s">
        <v>690</v>
      </c>
      <c r="G1379" s="9" t="s">
        <v>939</v>
      </c>
      <c r="H1379" s="25">
        <v>50000</v>
      </c>
      <c r="I1379" s="31">
        <v>5341</v>
      </c>
      <c r="J1379" s="20">
        <v>0.1068</v>
      </c>
      <c r="K1379" s="3">
        <f>SUM($H$2:H1379)</f>
        <v>67036400</v>
      </c>
      <c r="L1379" s="3">
        <f t="shared" si="23"/>
        <v>0</v>
      </c>
      <c r="M1379" s="3">
        <f>IF((K1379-SUM(L$2:L1379))&gt;$N$1,"",(K1379-SUM(L$2:L1379)))</f>
      </c>
    </row>
    <row r="1380" spans="1:13" ht="15">
      <c r="A1380" s="13">
        <v>1614</v>
      </c>
      <c r="B1380" s="9" t="s">
        <v>2260</v>
      </c>
      <c r="C1380" s="9" t="s">
        <v>3213</v>
      </c>
      <c r="D1380" s="9" t="s">
        <v>1660</v>
      </c>
      <c r="E1380" s="9" t="s">
        <v>1661</v>
      </c>
      <c r="F1380" s="9" t="s">
        <v>690</v>
      </c>
      <c r="G1380" s="9" t="s">
        <v>939</v>
      </c>
      <c r="H1380" s="25">
        <v>50000</v>
      </c>
      <c r="I1380" s="31">
        <v>5276</v>
      </c>
      <c r="J1380" s="20">
        <v>0.1055</v>
      </c>
      <c r="K1380" s="3">
        <f>SUM($H$2:H1380)</f>
        <v>67086400</v>
      </c>
      <c r="L1380" s="3">
        <f t="shared" si="23"/>
        <v>0</v>
      </c>
      <c r="M1380" s="3">
        <f>IF((K1380-SUM(L$2:L1380))&gt;$N$1,"",(K1380-SUM(L$2:L1380)))</f>
      </c>
    </row>
    <row r="1381" spans="1:13" ht="15">
      <c r="A1381" s="13">
        <v>1615</v>
      </c>
      <c r="B1381" s="9" t="s">
        <v>2260</v>
      </c>
      <c r="C1381" s="9" t="s">
        <v>443</v>
      </c>
      <c r="D1381" s="9" t="s">
        <v>1662</v>
      </c>
      <c r="E1381" s="9" t="s">
        <v>1663</v>
      </c>
      <c r="F1381" s="9" t="s">
        <v>690</v>
      </c>
      <c r="G1381" s="9" t="s">
        <v>939</v>
      </c>
      <c r="H1381" s="25">
        <v>50000</v>
      </c>
      <c r="I1381" s="31">
        <v>5228</v>
      </c>
      <c r="J1381" s="20">
        <v>0.1046</v>
      </c>
      <c r="K1381" s="3">
        <f>SUM($H$2:H1381)</f>
        <v>67136400</v>
      </c>
      <c r="L1381" s="3">
        <f t="shared" si="23"/>
        <v>0</v>
      </c>
      <c r="M1381" s="3">
        <f>IF((K1381-SUM(L$2:L1381))&gt;$N$1,"",(K1381-SUM(L$2:L1381)))</f>
      </c>
    </row>
    <row r="1382" spans="1:13" ht="15">
      <c r="A1382" s="13">
        <v>1616</v>
      </c>
      <c r="B1382" s="9" t="s">
        <v>2260</v>
      </c>
      <c r="C1382" s="9" t="s">
        <v>2976</v>
      </c>
      <c r="D1382" s="9" t="s">
        <v>1664</v>
      </c>
      <c r="E1382" s="9" t="s">
        <v>76</v>
      </c>
      <c r="F1382" s="9" t="s">
        <v>690</v>
      </c>
      <c r="G1382" s="9" t="s">
        <v>939</v>
      </c>
      <c r="H1382" s="25">
        <v>50000</v>
      </c>
      <c r="I1382" s="31">
        <v>5205</v>
      </c>
      <c r="J1382" s="20">
        <v>0.1041</v>
      </c>
      <c r="K1382" s="3">
        <f>SUM($H$2:H1382)</f>
        <v>67186400</v>
      </c>
      <c r="L1382" s="3">
        <f t="shared" si="23"/>
        <v>0</v>
      </c>
      <c r="M1382" s="3">
        <f>IF((K1382-SUM(L$2:L1382))&gt;$N$1,"",(K1382-SUM(L$2:L1382)))</f>
      </c>
    </row>
    <row r="1383" spans="1:13" ht="15">
      <c r="A1383" s="13">
        <v>1617</v>
      </c>
      <c r="B1383" s="9" t="s">
        <v>2260</v>
      </c>
      <c r="C1383" s="9" t="s">
        <v>443</v>
      </c>
      <c r="D1383" s="9" t="s">
        <v>77</v>
      </c>
      <c r="E1383" s="9" t="s">
        <v>78</v>
      </c>
      <c r="F1383" s="9" t="s">
        <v>690</v>
      </c>
      <c r="G1383" s="9" t="s">
        <v>939</v>
      </c>
      <c r="H1383" s="25">
        <v>50000</v>
      </c>
      <c r="I1383" s="31">
        <v>5197</v>
      </c>
      <c r="J1383" s="20">
        <v>0.1039</v>
      </c>
      <c r="K1383" s="3">
        <f>SUM($H$2:H1383)</f>
        <v>67236400</v>
      </c>
      <c r="L1383" s="3">
        <f t="shared" si="23"/>
        <v>0</v>
      </c>
      <c r="M1383" s="3">
        <f>IF((K1383-SUM(L$2:L1383))&gt;$N$1,"",(K1383-SUM(L$2:L1383)))</f>
      </c>
    </row>
    <row r="1384" spans="1:13" ht="15">
      <c r="A1384" s="13">
        <v>1618</v>
      </c>
      <c r="B1384" s="9" t="s">
        <v>2260</v>
      </c>
      <c r="C1384" s="9" t="s">
        <v>1083</v>
      </c>
      <c r="D1384" s="9" t="s">
        <v>79</v>
      </c>
      <c r="E1384" s="9" t="s">
        <v>80</v>
      </c>
      <c r="F1384" s="9" t="s">
        <v>690</v>
      </c>
      <c r="G1384" s="9" t="s">
        <v>939</v>
      </c>
      <c r="H1384" s="25">
        <v>50000</v>
      </c>
      <c r="I1384" s="31">
        <v>5172</v>
      </c>
      <c r="J1384" s="20">
        <v>0.1034</v>
      </c>
      <c r="K1384" s="3">
        <f>SUM($H$2:H1384)</f>
        <v>67286400</v>
      </c>
      <c r="L1384" s="3">
        <f t="shared" si="23"/>
        <v>0</v>
      </c>
      <c r="M1384" s="3">
        <f>IF((K1384-SUM(L$2:L1384))&gt;$N$1,"",(K1384-SUM(L$2:L1384)))</f>
      </c>
    </row>
    <row r="1385" spans="1:13" ht="15">
      <c r="A1385" s="13">
        <v>1619</v>
      </c>
      <c r="B1385" s="9" t="s">
        <v>2260</v>
      </c>
      <c r="C1385" s="9" t="s">
        <v>3213</v>
      </c>
      <c r="D1385" s="9" t="s">
        <v>81</v>
      </c>
      <c r="E1385" s="9" t="s">
        <v>82</v>
      </c>
      <c r="F1385" s="9" t="s">
        <v>690</v>
      </c>
      <c r="G1385" s="9" t="s">
        <v>939</v>
      </c>
      <c r="H1385" s="25">
        <v>50000</v>
      </c>
      <c r="I1385" s="31">
        <v>5157</v>
      </c>
      <c r="J1385" s="20">
        <v>0.1031</v>
      </c>
      <c r="K1385" s="3">
        <f>SUM($H$2:H1385)</f>
        <v>67336400</v>
      </c>
      <c r="L1385" s="3">
        <f t="shared" si="23"/>
        <v>0</v>
      </c>
      <c r="M1385" s="3">
        <f>IF((K1385-SUM(L$2:L1385))&gt;$N$1,"",(K1385-SUM(L$2:L1385)))</f>
      </c>
    </row>
    <row r="1386" spans="1:13" ht="15">
      <c r="A1386" s="13">
        <v>1620</v>
      </c>
      <c r="B1386" s="9" t="s">
        <v>2260</v>
      </c>
      <c r="C1386" s="9" t="s">
        <v>3124</v>
      </c>
      <c r="D1386" s="9" t="s">
        <v>83</v>
      </c>
      <c r="E1386" s="9" t="s">
        <v>84</v>
      </c>
      <c r="F1386" s="9" t="s">
        <v>690</v>
      </c>
      <c r="G1386" s="9" t="s">
        <v>939</v>
      </c>
      <c r="H1386" s="25">
        <v>48500</v>
      </c>
      <c r="I1386" s="31">
        <v>5051</v>
      </c>
      <c r="J1386" s="20">
        <v>0.1041</v>
      </c>
      <c r="K1386" s="3">
        <f>SUM($H$2:H1386)</f>
        <v>67384900</v>
      </c>
      <c r="L1386" s="3">
        <f t="shared" si="23"/>
        <v>0</v>
      </c>
      <c r="M1386" s="3">
        <f>IF((K1386-SUM(L$2:L1386))&gt;$N$1,"",(K1386-SUM(L$2:L1386)))</f>
      </c>
    </row>
    <row r="1387" spans="1:13" ht="15">
      <c r="A1387" s="13">
        <v>1621</v>
      </c>
      <c r="B1387" s="9" t="s">
        <v>2260</v>
      </c>
      <c r="C1387" s="9" t="s">
        <v>3213</v>
      </c>
      <c r="D1387" s="9" t="s">
        <v>85</v>
      </c>
      <c r="E1387" s="9" t="s">
        <v>86</v>
      </c>
      <c r="F1387" s="9" t="s">
        <v>690</v>
      </c>
      <c r="G1387" s="9" t="s">
        <v>939</v>
      </c>
      <c r="H1387" s="25">
        <v>50000</v>
      </c>
      <c r="I1387" s="31">
        <v>5117</v>
      </c>
      <c r="J1387" s="20">
        <v>0.1023</v>
      </c>
      <c r="K1387" s="3">
        <f>SUM($H$2:H1387)</f>
        <v>67434900</v>
      </c>
      <c r="L1387" s="3">
        <f t="shared" si="23"/>
        <v>0</v>
      </c>
      <c r="M1387" s="3">
        <f>IF((K1387-SUM(L$2:L1387))&gt;$N$1,"",(K1387-SUM(L$2:L1387)))</f>
      </c>
    </row>
    <row r="1388" spans="1:13" ht="15">
      <c r="A1388" s="13">
        <v>1622</v>
      </c>
      <c r="B1388" s="9" t="s">
        <v>2260</v>
      </c>
      <c r="C1388" s="9" t="s">
        <v>3213</v>
      </c>
      <c r="D1388" s="9" t="s">
        <v>87</v>
      </c>
      <c r="E1388" s="9" t="s">
        <v>88</v>
      </c>
      <c r="F1388" s="9" t="s">
        <v>690</v>
      </c>
      <c r="G1388" s="9" t="s">
        <v>939</v>
      </c>
      <c r="H1388" s="25">
        <v>50000</v>
      </c>
      <c r="I1388" s="31">
        <v>5091</v>
      </c>
      <c r="J1388" s="20">
        <v>0.1018</v>
      </c>
      <c r="K1388" s="3">
        <f>SUM($H$2:H1388)</f>
        <v>67484900</v>
      </c>
      <c r="L1388" s="3">
        <f t="shared" si="23"/>
        <v>0</v>
      </c>
      <c r="M1388" s="3">
        <f>IF((K1388-SUM(L$2:L1388))&gt;$N$1,"",(K1388-SUM(L$2:L1388)))</f>
      </c>
    </row>
    <row r="1389" spans="1:13" ht="15">
      <c r="A1389" s="13">
        <v>1623</v>
      </c>
      <c r="B1389" s="9" t="s">
        <v>2260</v>
      </c>
      <c r="C1389" s="9" t="s">
        <v>2976</v>
      </c>
      <c r="D1389" s="9" t="s">
        <v>89</v>
      </c>
      <c r="E1389" s="9" t="s">
        <v>90</v>
      </c>
      <c r="F1389" s="9" t="s">
        <v>690</v>
      </c>
      <c r="G1389" s="9" t="s">
        <v>939</v>
      </c>
      <c r="H1389" s="25">
        <v>50000</v>
      </c>
      <c r="I1389" s="31">
        <v>5083</v>
      </c>
      <c r="J1389" s="20">
        <v>0.1017</v>
      </c>
      <c r="K1389" s="3">
        <f>SUM($H$2:H1389)</f>
        <v>67534900</v>
      </c>
      <c r="L1389" s="3">
        <f t="shared" si="23"/>
        <v>0</v>
      </c>
      <c r="M1389" s="3">
        <f>IF((K1389-SUM(L$2:L1389))&gt;$N$1,"",(K1389-SUM(L$2:L1389)))</f>
      </c>
    </row>
    <row r="1390" spans="1:13" ht="15">
      <c r="A1390" s="13">
        <v>1624</v>
      </c>
      <c r="B1390" s="9" t="s">
        <v>2260</v>
      </c>
      <c r="C1390" s="9" t="s">
        <v>2278</v>
      </c>
      <c r="D1390" s="9" t="s">
        <v>91</v>
      </c>
      <c r="E1390" s="9" t="s">
        <v>92</v>
      </c>
      <c r="F1390" s="9" t="s">
        <v>690</v>
      </c>
      <c r="G1390" s="9" t="s">
        <v>939</v>
      </c>
      <c r="H1390" s="25">
        <v>50000</v>
      </c>
      <c r="I1390" s="31">
        <v>5050</v>
      </c>
      <c r="J1390" s="20">
        <v>0.101</v>
      </c>
      <c r="K1390" s="3">
        <f>SUM($H$2:H1390)</f>
        <v>67584900</v>
      </c>
      <c r="L1390" s="3">
        <f t="shared" si="23"/>
        <v>0</v>
      </c>
      <c r="M1390" s="3">
        <f>IF((K1390-SUM(L$2:L1390))&gt;$N$1,"",(K1390-SUM(L$2:L1390)))</f>
      </c>
    </row>
    <row r="1391" spans="1:13" ht="15">
      <c r="A1391" s="13">
        <v>1625</v>
      </c>
      <c r="B1391" s="9" t="s">
        <v>2260</v>
      </c>
      <c r="C1391" s="9" t="s">
        <v>677</v>
      </c>
      <c r="D1391" s="9" t="s">
        <v>93</v>
      </c>
      <c r="E1391" s="9" t="s">
        <v>94</v>
      </c>
      <c r="F1391" s="9" t="s">
        <v>690</v>
      </c>
      <c r="G1391" s="9" t="s">
        <v>939</v>
      </c>
      <c r="H1391" s="25">
        <v>50000</v>
      </c>
      <c r="I1391" s="31">
        <v>4923</v>
      </c>
      <c r="J1391" s="20">
        <v>0.0985</v>
      </c>
      <c r="K1391" s="3">
        <f>SUM($H$2:H1391)</f>
        <v>67634900</v>
      </c>
      <c r="L1391" s="3">
        <f t="shared" si="23"/>
        <v>0</v>
      </c>
      <c r="M1391" s="3">
        <f>IF((K1391-SUM(L$2:L1391))&gt;$N$1,"",(K1391-SUM(L$2:L1391)))</f>
      </c>
    </row>
    <row r="1392" spans="1:13" ht="15">
      <c r="A1392" s="13">
        <v>1626</v>
      </c>
      <c r="B1392" s="9" t="s">
        <v>2260</v>
      </c>
      <c r="C1392" s="9" t="s">
        <v>3213</v>
      </c>
      <c r="D1392" s="9" t="s">
        <v>95</v>
      </c>
      <c r="E1392" s="9" t="s">
        <v>96</v>
      </c>
      <c r="F1392" s="9" t="s">
        <v>690</v>
      </c>
      <c r="G1392" s="9" t="s">
        <v>939</v>
      </c>
      <c r="H1392" s="25">
        <v>50000</v>
      </c>
      <c r="I1392" s="31">
        <v>4802</v>
      </c>
      <c r="J1392" s="20">
        <v>0.096</v>
      </c>
      <c r="K1392" s="3">
        <f>SUM($H$2:H1392)</f>
        <v>67684900</v>
      </c>
      <c r="L1392" s="3">
        <f t="shared" si="23"/>
        <v>0</v>
      </c>
      <c r="M1392" s="3">
        <f>IF((K1392-SUM(L$2:L1392))&gt;$N$1,"",(K1392-SUM(L$2:L1392)))</f>
      </c>
    </row>
    <row r="1393" spans="1:13" ht="15">
      <c r="A1393" s="13">
        <v>1627</v>
      </c>
      <c r="B1393" s="9" t="s">
        <v>2260</v>
      </c>
      <c r="C1393" s="9" t="s">
        <v>2107</v>
      </c>
      <c r="D1393" s="9" t="s">
        <v>97</v>
      </c>
      <c r="E1393" s="9" t="s">
        <v>98</v>
      </c>
      <c r="F1393" s="9" t="s">
        <v>690</v>
      </c>
      <c r="G1393" s="9" t="s">
        <v>939</v>
      </c>
      <c r="H1393" s="25">
        <v>30000</v>
      </c>
      <c r="I1393" s="31">
        <v>3534</v>
      </c>
      <c r="J1393" s="20">
        <v>0.1178</v>
      </c>
      <c r="K1393" s="3">
        <f>SUM($H$2:H1393)</f>
        <v>67714900</v>
      </c>
      <c r="L1393" s="3">
        <f t="shared" si="23"/>
        <v>0</v>
      </c>
      <c r="M1393" s="3">
        <f>IF((K1393-SUM(L$2:L1393))&gt;$N$1,"",(K1393-SUM(L$2:L1393)))</f>
      </c>
    </row>
    <row r="1394" spans="1:13" ht="15">
      <c r="A1394" s="13">
        <v>1629</v>
      </c>
      <c r="B1394" s="9" t="s">
        <v>2260</v>
      </c>
      <c r="C1394" s="9" t="s">
        <v>1121</v>
      </c>
      <c r="D1394" s="9" t="s">
        <v>99</v>
      </c>
      <c r="E1394" s="9" t="s">
        <v>100</v>
      </c>
      <c r="F1394" s="9" t="s">
        <v>690</v>
      </c>
      <c r="G1394" s="9" t="s">
        <v>939</v>
      </c>
      <c r="H1394" s="25">
        <v>50000</v>
      </c>
      <c r="I1394" s="31">
        <v>4729</v>
      </c>
      <c r="J1394" s="20">
        <v>0.0946</v>
      </c>
      <c r="K1394" s="3">
        <f>SUM($H$2:H1394)</f>
        <v>67764900</v>
      </c>
      <c r="L1394" s="3">
        <f t="shared" si="23"/>
        <v>0</v>
      </c>
      <c r="M1394" s="3">
        <f>IF((K1394-SUM(L$2:L1394))&gt;$N$1,"",(K1394-SUM(L$2:L1394)))</f>
      </c>
    </row>
    <row r="1395" spans="1:13" ht="15">
      <c r="A1395" s="13">
        <v>1630</v>
      </c>
      <c r="B1395" s="9" t="s">
        <v>2260</v>
      </c>
      <c r="C1395" s="9" t="s">
        <v>2446</v>
      </c>
      <c r="D1395" s="9" t="s">
        <v>103</v>
      </c>
      <c r="E1395" s="9" t="s">
        <v>104</v>
      </c>
      <c r="F1395" s="9" t="s">
        <v>690</v>
      </c>
      <c r="G1395" s="9" t="s">
        <v>939</v>
      </c>
      <c r="H1395" s="25">
        <v>35000</v>
      </c>
      <c r="I1395" s="31">
        <v>3910</v>
      </c>
      <c r="J1395" s="20">
        <v>0.1117</v>
      </c>
      <c r="K1395" s="3">
        <f>SUM($H$2:H1395)</f>
        <v>67799900</v>
      </c>
      <c r="L1395" s="3">
        <f t="shared" si="23"/>
        <v>0</v>
      </c>
      <c r="M1395" s="3">
        <f>IF((K1395-SUM(L$2:L1395))&gt;$N$1,"",(K1395-SUM(L$2:L1395)))</f>
      </c>
    </row>
    <row r="1396" spans="1:13" ht="15">
      <c r="A1396" s="13">
        <v>1631</v>
      </c>
      <c r="B1396" s="9" t="s">
        <v>2260</v>
      </c>
      <c r="C1396" s="9" t="s">
        <v>1399</v>
      </c>
      <c r="D1396" s="9" t="s">
        <v>101</v>
      </c>
      <c r="E1396" s="9" t="s">
        <v>102</v>
      </c>
      <c r="F1396" s="9" t="s">
        <v>690</v>
      </c>
      <c r="G1396" s="9" t="s">
        <v>939</v>
      </c>
      <c r="H1396" s="25">
        <v>50000</v>
      </c>
      <c r="I1396" s="31">
        <v>4718</v>
      </c>
      <c r="J1396" s="20">
        <v>0.0944</v>
      </c>
      <c r="K1396" s="3">
        <f>SUM($H$2:H1396)</f>
        <v>67849900</v>
      </c>
      <c r="L1396" s="3">
        <f t="shared" si="23"/>
        <v>0</v>
      </c>
      <c r="M1396" s="3">
        <f>IF((K1396-SUM(L$2:L1396))&gt;$N$1,"",(K1396-SUM(L$2:L1396)))</f>
      </c>
    </row>
    <row r="1397" spans="1:13" ht="15">
      <c r="A1397" s="13">
        <v>1632</v>
      </c>
      <c r="B1397" s="9" t="s">
        <v>2260</v>
      </c>
      <c r="C1397" s="9" t="s">
        <v>2644</v>
      </c>
      <c r="D1397" s="9" t="s">
        <v>105</v>
      </c>
      <c r="E1397" s="9" t="s">
        <v>106</v>
      </c>
      <c r="F1397" s="9" t="s">
        <v>690</v>
      </c>
      <c r="G1397" s="9" t="s">
        <v>939</v>
      </c>
      <c r="H1397" s="25">
        <v>50000</v>
      </c>
      <c r="I1397" s="31">
        <v>4682</v>
      </c>
      <c r="J1397" s="20">
        <v>0.0936</v>
      </c>
      <c r="K1397" s="3">
        <f>SUM($H$2:H1397)</f>
        <v>67899900</v>
      </c>
      <c r="L1397" s="3">
        <f t="shared" si="23"/>
        <v>0</v>
      </c>
      <c r="M1397" s="3">
        <f>IF((K1397-SUM(L$2:L1397))&gt;$N$1,"",(K1397-SUM(L$2:L1397)))</f>
      </c>
    </row>
    <row r="1398" spans="1:13" ht="15">
      <c r="A1398" s="13">
        <v>1633</v>
      </c>
      <c r="B1398" s="9" t="s">
        <v>2260</v>
      </c>
      <c r="C1398" s="9" t="s">
        <v>2976</v>
      </c>
      <c r="D1398" s="9" t="s">
        <v>107</v>
      </c>
      <c r="E1398" s="9" t="s">
        <v>108</v>
      </c>
      <c r="F1398" s="9" t="s">
        <v>690</v>
      </c>
      <c r="G1398" s="9" t="s">
        <v>939</v>
      </c>
      <c r="H1398" s="25">
        <v>50000</v>
      </c>
      <c r="I1398" s="31">
        <v>4625</v>
      </c>
      <c r="J1398" s="20">
        <v>0.0925</v>
      </c>
      <c r="K1398" s="3">
        <f>SUM($H$2:H1398)</f>
        <v>67949900</v>
      </c>
      <c r="L1398" s="3">
        <f t="shared" si="23"/>
        <v>0</v>
      </c>
      <c r="M1398" s="3">
        <f>IF((K1398-SUM(L$2:L1398))&gt;$N$1,"",(K1398-SUM(L$2:L1398)))</f>
      </c>
    </row>
    <row r="1399" spans="1:13" ht="15">
      <c r="A1399" s="13">
        <v>1634</v>
      </c>
      <c r="B1399" s="9" t="s">
        <v>2260</v>
      </c>
      <c r="C1399" s="9" t="s">
        <v>2613</v>
      </c>
      <c r="D1399" s="9" t="s">
        <v>109</v>
      </c>
      <c r="E1399" s="9" t="s">
        <v>110</v>
      </c>
      <c r="F1399" s="9" t="s">
        <v>690</v>
      </c>
      <c r="G1399" s="9" t="s">
        <v>939</v>
      </c>
      <c r="H1399" s="25">
        <v>50000</v>
      </c>
      <c r="I1399" s="31">
        <v>4553</v>
      </c>
      <c r="J1399" s="20">
        <v>0.0911</v>
      </c>
      <c r="K1399" s="3">
        <f>SUM($H$2:H1399)</f>
        <v>67999900</v>
      </c>
      <c r="L1399" s="3">
        <f t="shared" si="23"/>
        <v>0</v>
      </c>
      <c r="M1399" s="3">
        <f>IF((K1399-SUM(L$2:L1399))&gt;$N$1,"",(K1399-SUM(L$2:L1399)))</f>
      </c>
    </row>
    <row r="1400" spans="1:13" ht="15">
      <c r="A1400" s="13">
        <v>1635</v>
      </c>
      <c r="B1400" s="9" t="s">
        <v>2260</v>
      </c>
      <c r="C1400" s="9" t="s">
        <v>37</v>
      </c>
      <c r="D1400" s="9" t="s">
        <v>111</v>
      </c>
      <c r="E1400" s="9" t="s">
        <v>112</v>
      </c>
      <c r="F1400" s="9" t="s">
        <v>690</v>
      </c>
      <c r="G1400" s="9" t="s">
        <v>939</v>
      </c>
      <c r="H1400" s="25">
        <v>50000</v>
      </c>
      <c r="I1400" s="31">
        <v>4499</v>
      </c>
      <c r="J1400" s="20">
        <v>0.09</v>
      </c>
      <c r="K1400" s="3">
        <f>SUM($H$2:H1400)</f>
        <v>68049900</v>
      </c>
      <c r="L1400" s="3">
        <f t="shared" si="23"/>
        <v>0</v>
      </c>
      <c r="M1400" s="3">
        <f>IF((K1400-SUM(L$2:L1400))&gt;$N$1,"",(K1400-SUM(L$2:L1400)))</f>
      </c>
    </row>
    <row r="1401" spans="1:13" ht="15">
      <c r="A1401" s="13">
        <v>1636</v>
      </c>
      <c r="B1401" s="9" t="s">
        <v>2260</v>
      </c>
      <c r="C1401" s="9" t="s">
        <v>37</v>
      </c>
      <c r="D1401" s="9" t="s">
        <v>113</v>
      </c>
      <c r="E1401" s="9" t="s">
        <v>114</v>
      </c>
      <c r="F1401" s="9" t="s">
        <v>690</v>
      </c>
      <c r="G1401" s="9" t="s">
        <v>939</v>
      </c>
      <c r="H1401" s="25">
        <v>50000</v>
      </c>
      <c r="I1401" s="31">
        <v>4499</v>
      </c>
      <c r="J1401" s="20">
        <v>0.09</v>
      </c>
      <c r="K1401" s="3">
        <f>SUM($H$2:H1401)</f>
        <v>68099900</v>
      </c>
      <c r="L1401" s="3">
        <f t="shared" si="23"/>
        <v>0</v>
      </c>
      <c r="M1401" s="3">
        <f>IF((K1401-SUM(L$2:L1401))&gt;$N$1,"",(K1401-SUM(L$2:L1401)))</f>
      </c>
    </row>
    <row r="1402" spans="1:13" ht="15">
      <c r="A1402" s="13">
        <v>1637</v>
      </c>
      <c r="B1402" s="9" t="s">
        <v>2260</v>
      </c>
      <c r="C1402" s="9" t="s">
        <v>677</v>
      </c>
      <c r="D1402" s="9" t="s">
        <v>115</v>
      </c>
      <c r="E1402" s="9" t="s">
        <v>116</v>
      </c>
      <c r="F1402" s="9" t="s">
        <v>690</v>
      </c>
      <c r="G1402" s="9" t="s">
        <v>939</v>
      </c>
      <c r="H1402" s="25">
        <v>50000</v>
      </c>
      <c r="I1402" s="31">
        <v>4493</v>
      </c>
      <c r="J1402" s="20">
        <v>0.0899</v>
      </c>
      <c r="K1402" s="3">
        <f>SUM($H$2:H1402)</f>
        <v>68149900</v>
      </c>
      <c r="L1402" s="3">
        <f t="shared" si="23"/>
        <v>0</v>
      </c>
      <c r="M1402" s="3">
        <f>IF((K1402-SUM(L$2:L1402))&gt;$N$1,"",(K1402-SUM(L$2:L1402)))</f>
      </c>
    </row>
    <row r="1403" spans="1:13" ht="15">
      <c r="A1403" s="13">
        <v>1638</v>
      </c>
      <c r="B1403" s="9" t="s">
        <v>2260</v>
      </c>
      <c r="C1403" s="9" t="s">
        <v>443</v>
      </c>
      <c r="D1403" s="9" t="s">
        <v>117</v>
      </c>
      <c r="E1403" s="9" t="s">
        <v>118</v>
      </c>
      <c r="F1403" s="9" t="s">
        <v>690</v>
      </c>
      <c r="G1403" s="9" t="s">
        <v>939</v>
      </c>
      <c r="H1403" s="25">
        <v>50000</v>
      </c>
      <c r="I1403" s="31">
        <v>4475</v>
      </c>
      <c r="J1403" s="20">
        <v>0.0895</v>
      </c>
      <c r="K1403" s="3">
        <f>SUM($H$2:H1403)</f>
        <v>68199900</v>
      </c>
      <c r="L1403" s="3">
        <f t="shared" si="23"/>
        <v>0</v>
      </c>
      <c r="M1403" s="3">
        <f>IF((K1403-SUM(L$2:L1403))&gt;$N$1,"",(K1403-SUM(L$2:L1403)))</f>
      </c>
    </row>
    <row r="1404" spans="1:13" ht="15">
      <c r="A1404" s="13">
        <v>1640</v>
      </c>
      <c r="B1404" s="9" t="s">
        <v>2260</v>
      </c>
      <c r="C1404" s="9" t="s">
        <v>2465</v>
      </c>
      <c r="D1404" s="9" t="s">
        <v>119</v>
      </c>
      <c r="E1404" s="9" t="s">
        <v>120</v>
      </c>
      <c r="F1404" s="9" t="s">
        <v>690</v>
      </c>
      <c r="G1404" s="9" t="s">
        <v>939</v>
      </c>
      <c r="H1404" s="25">
        <v>50000</v>
      </c>
      <c r="I1404" s="31">
        <v>4466</v>
      </c>
      <c r="J1404" s="20">
        <v>0.0893</v>
      </c>
      <c r="K1404" s="3">
        <f>SUM($H$2:H1404)</f>
        <v>68249900</v>
      </c>
      <c r="L1404" s="3">
        <f t="shared" si="23"/>
        <v>0</v>
      </c>
      <c r="M1404" s="3">
        <f>IF((K1404-SUM(L$2:L1404))&gt;$N$1,"",(K1404-SUM(L$2:L1404)))</f>
      </c>
    </row>
    <row r="1405" spans="1:13" ht="15">
      <c r="A1405" s="13">
        <v>1641</v>
      </c>
      <c r="B1405" s="9" t="s">
        <v>2260</v>
      </c>
      <c r="C1405" s="9" t="s">
        <v>121</v>
      </c>
      <c r="D1405" s="9" t="s">
        <v>122</v>
      </c>
      <c r="E1405" s="9" t="s">
        <v>123</v>
      </c>
      <c r="F1405" s="9" t="s">
        <v>690</v>
      </c>
      <c r="G1405" s="9" t="s">
        <v>939</v>
      </c>
      <c r="H1405" s="25">
        <v>50000</v>
      </c>
      <c r="I1405" s="31">
        <v>4445</v>
      </c>
      <c r="J1405" s="20">
        <v>0.0889</v>
      </c>
      <c r="K1405" s="3">
        <f>SUM($H$2:H1405)</f>
        <v>68299900</v>
      </c>
      <c r="L1405" s="3">
        <f t="shared" si="23"/>
        <v>0</v>
      </c>
      <c r="M1405" s="3">
        <f>IF((K1405-SUM(L$2:L1405))&gt;$N$1,"",(K1405-SUM(L$2:L1405)))</f>
      </c>
    </row>
    <row r="1406" spans="1:13" ht="15">
      <c r="A1406" s="13">
        <v>1642</v>
      </c>
      <c r="B1406" s="9" t="s">
        <v>2260</v>
      </c>
      <c r="C1406" s="9" t="s">
        <v>2976</v>
      </c>
      <c r="D1406" s="9" t="s">
        <v>124</v>
      </c>
      <c r="E1406" s="9" t="s">
        <v>125</v>
      </c>
      <c r="F1406" s="9" t="s">
        <v>690</v>
      </c>
      <c r="G1406" s="9" t="s">
        <v>939</v>
      </c>
      <c r="H1406" s="25">
        <v>50000</v>
      </c>
      <c r="I1406" s="31">
        <v>4398</v>
      </c>
      <c r="J1406" s="20">
        <v>0.088</v>
      </c>
      <c r="K1406" s="3">
        <f>SUM($H$2:H1406)</f>
        <v>68349900</v>
      </c>
      <c r="L1406" s="3">
        <f t="shared" si="23"/>
        <v>0</v>
      </c>
      <c r="M1406" s="3">
        <f>IF((K1406-SUM(L$2:L1406))&gt;$N$1,"",(K1406-SUM(L$2:L1406)))</f>
      </c>
    </row>
    <row r="1407" spans="1:13" ht="15">
      <c r="A1407" s="13">
        <v>1643</v>
      </c>
      <c r="B1407" s="9" t="s">
        <v>2260</v>
      </c>
      <c r="C1407" s="9" t="s">
        <v>3087</v>
      </c>
      <c r="D1407" s="9" t="s">
        <v>126</v>
      </c>
      <c r="E1407" s="9" t="s">
        <v>127</v>
      </c>
      <c r="F1407" s="9" t="s">
        <v>690</v>
      </c>
      <c r="G1407" s="9" t="s">
        <v>939</v>
      </c>
      <c r="H1407" s="25">
        <v>50000</v>
      </c>
      <c r="I1407" s="31">
        <v>4386</v>
      </c>
      <c r="J1407" s="20">
        <v>0.0877</v>
      </c>
      <c r="K1407" s="3">
        <f>SUM($H$2:H1407)</f>
        <v>68399900</v>
      </c>
      <c r="L1407" s="3">
        <f t="shared" si="23"/>
        <v>0</v>
      </c>
      <c r="M1407" s="3">
        <f>IF((K1407-SUM(L$2:L1407))&gt;$N$1,"",(K1407-SUM(L$2:L1407)))</f>
      </c>
    </row>
    <row r="1408" spans="1:13" ht="15">
      <c r="A1408" s="13">
        <v>1644</v>
      </c>
      <c r="B1408" s="9" t="s">
        <v>2260</v>
      </c>
      <c r="C1408" s="9" t="s">
        <v>2976</v>
      </c>
      <c r="D1408" s="9" t="s">
        <v>128</v>
      </c>
      <c r="E1408" s="9" t="s">
        <v>129</v>
      </c>
      <c r="F1408" s="9" t="s">
        <v>690</v>
      </c>
      <c r="G1408" s="9" t="s">
        <v>939</v>
      </c>
      <c r="H1408" s="25">
        <v>50000</v>
      </c>
      <c r="I1408" s="31">
        <v>4382</v>
      </c>
      <c r="J1408" s="20">
        <v>0.0876</v>
      </c>
      <c r="K1408" s="3">
        <f>SUM($H$2:H1408)</f>
        <v>68449900</v>
      </c>
      <c r="L1408" s="3">
        <f t="shared" si="23"/>
        <v>0</v>
      </c>
      <c r="M1408" s="3">
        <f>IF((K1408-SUM(L$2:L1408))&gt;$N$1,"",(K1408-SUM(L$2:L1408)))</f>
      </c>
    </row>
    <row r="1409" spans="1:13" ht="15">
      <c r="A1409" s="13">
        <v>1645</v>
      </c>
      <c r="B1409" s="9" t="s">
        <v>2260</v>
      </c>
      <c r="C1409" s="9" t="s">
        <v>130</v>
      </c>
      <c r="D1409" s="9" t="s">
        <v>131</v>
      </c>
      <c r="E1409" s="9" t="s">
        <v>132</v>
      </c>
      <c r="F1409" s="9" t="s">
        <v>690</v>
      </c>
      <c r="G1409" s="9" t="s">
        <v>939</v>
      </c>
      <c r="H1409" s="25">
        <v>50000</v>
      </c>
      <c r="I1409" s="31">
        <v>4374</v>
      </c>
      <c r="J1409" s="20">
        <v>0.0875</v>
      </c>
      <c r="K1409" s="3">
        <f>SUM($H$2:H1409)</f>
        <v>68499900</v>
      </c>
      <c r="L1409" s="3">
        <f t="shared" si="23"/>
        <v>0</v>
      </c>
      <c r="M1409" s="3">
        <f>IF((K1409-SUM(L$2:L1409))&gt;$N$1,"",(K1409-SUM(L$2:L1409)))</f>
      </c>
    </row>
    <row r="1410" spans="1:13" ht="15">
      <c r="A1410" s="13">
        <v>1646</v>
      </c>
      <c r="B1410" s="9" t="s">
        <v>2260</v>
      </c>
      <c r="C1410" s="9" t="s">
        <v>1408</v>
      </c>
      <c r="D1410" s="9" t="s">
        <v>133</v>
      </c>
      <c r="E1410" s="9" t="s">
        <v>134</v>
      </c>
      <c r="F1410" s="9" t="s">
        <v>690</v>
      </c>
      <c r="G1410" s="9" t="s">
        <v>939</v>
      </c>
      <c r="H1410" s="25">
        <v>50000</v>
      </c>
      <c r="I1410" s="31">
        <v>4293</v>
      </c>
      <c r="J1410" s="20">
        <v>0.0859</v>
      </c>
      <c r="K1410" s="3">
        <f>SUM($H$2:H1410)</f>
        <v>68549900</v>
      </c>
      <c r="L1410" s="3">
        <f t="shared" si="23"/>
        <v>0</v>
      </c>
      <c r="M1410" s="3">
        <f>IF((K1410-SUM(L$2:L1410))&gt;$N$1,"",(K1410-SUM(L$2:L1410)))</f>
      </c>
    </row>
    <row r="1411" spans="1:13" ht="15">
      <c r="A1411" s="13">
        <v>1647</v>
      </c>
      <c r="B1411" s="9" t="s">
        <v>2260</v>
      </c>
      <c r="C1411" s="9" t="s">
        <v>25</v>
      </c>
      <c r="D1411" s="9" t="s">
        <v>135</v>
      </c>
      <c r="E1411" s="9" t="s">
        <v>136</v>
      </c>
      <c r="F1411" s="9" t="s">
        <v>690</v>
      </c>
      <c r="G1411" s="9" t="s">
        <v>939</v>
      </c>
      <c r="H1411" s="25">
        <v>50000</v>
      </c>
      <c r="I1411" s="31">
        <v>4259</v>
      </c>
      <c r="J1411" s="20">
        <v>0.0852</v>
      </c>
      <c r="K1411" s="3">
        <f>SUM($H$2:H1411)</f>
        <v>68599900</v>
      </c>
      <c r="L1411" s="3">
        <f t="shared" si="23"/>
        <v>0</v>
      </c>
      <c r="M1411" s="3">
        <f>IF((K1411-SUM(L$2:L1411))&gt;$N$1,"",(K1411-SUM(L$2:L1411)))</f>
      </c>
    </row>
    <row r="1412" spans="1:13" ht="15">
      <c r="A1412" s="13">
        <v>1648</v>
      </c>
      <c r="B1412" s="9" t="s">
        <v>2260</v>
      </c>
      <c r="C1412" s="9" t="s">
        <v>677</v>
      </c>
      <c r="D1412" s="9" t="s">
        <v>137</v>
      </c>
      <c r="E1412" s="9" t="s">
        <v>138</v>
      </c>
      <c r="F1412" s="9" t="s">
        <v>690</v>
      </c>
      <c r="G1412" s="9" t="s">
        <v>939</v>
      </c>
      <c r="H1412" s="25">
        <v>50000</v>
      </c>
      <c r="I1412" s="31">
        <v>4225</v>
      </c>
      <c r="J1412" s="20">
        <v>0.0845</v>
      </c>
      <c r="K1412" s="3">
        <f>SUM($H$2:H1412)</f>
        <v>68649900</v>
      </c>
      <c r="L1412" s="3">
        <f t="shared" si="23"/>
        <v>0</v>
      </c>
      <c r="M1412" s="3">
        <f>IF((K1412-SUM(L$2:L1412))&gt;$N$1,"",(K1412-SUM(L$2:L1412)))</f>
      </c>
    </row>
    <row r="1413" spans="1:13" ht="15">
      <c r="A1413" s="13">
        <v>1649</v>
      </c>
      <c r="B1413" s="9" t="s">
        <v>2260</v>
      </c>
      <c r="C1413" s="9" t="s">
        <v>3213</v>
      </c>
      <c r="D1413" s="9" t="s">
        <v>139</v>
      </c>
      <c r="E1413" s="9" t="s">
        <v>140</v>
      </c>
      <c r="F1413" s="9" t="s">
        <v>690</v>
      </c>
      <c r="G1413" s="9" t="s">
        <v>939</v>
      </c>
      <c r="H1413" s="25">
        <v>50000</v>
      </c>
      <c r="I1413" s="31">
        <v>4126</v>
      </c>
      <c r="J1413" s="20">
        <v>0.0825</v>
      </c>
      <c r="K1413" s="3">
        <f>SUM($H$2:H1413)</f>
        <v>68699900</v>
      </c>
      <c r="L1413" s="3">
        <f t="shared" si="23"/>
        <v>0</v>
      </c>
      <c r="M1413" s="3">
        <f>IF((K1413-SUM(L$2:L1413))&gt;$N$1,"",(K1413-SUM(L$2:L1413)))</f>
      </c>
    </row>
    <row r="1414" spans="1:13" ht="15">
      <c r="A1414" s="13">
        <v>1650</v>
      </c>
      <c r="B1414" s="9" t="s">
        <v>2260</v>
      </c>
      <c r="C1414" s="9" t="s">
        <v>2084</v>
      </c>
      <c r="D1414" s="9" t="s">
        <v>141</v>
      </c>
      <c r="E1414" s="9" t="s">
        <v>142</v>
      </c>
      <c r="F1414" s="9" t="s">
        <v>690</v>
      </c>
      <c r="G1414" s="9" t="s">
        <v>939</v>
      </c>
      <c r="H1414" s="25">
        <v>50000</v>
      </c>
      <c r="I1414" s="31">
        <v>4033</v>
      </c>
      <c r="J1414" s="20">
        <v>0.0807</v>
      </c>
      <c r="K1414" s="3">
        <f>SUM($H$2:H1414)</f>
        <v>68749900</v>
      </c>
      <c r="L1414" s="3">
        <f t="shared" si="23"/>
        <v>0</v>
      </c>
      <c r="M1414" s="3">
        <f>IF((K1414-SUM(L$2:L1414))&gt;$N$1,"",(K1414-SUM(L$2:L1414)))</f>
      </c>
    </row>
    <row r="1415" spans="1:13" ht="15">
      <c r="A1415" s="13">
        <v>1651</v>
      </c>
      <c r="B1415" s="9" t="s">
        <v>2260</v>
      </c>
      <c r="C1415" s="9" t="s">
        <v>2064</v>
      </c>
      <c r="D1415" s="9" t="s">
        <v>143</v>
      </c>
      <c r="E1415" s="9" t="s">
        <v>144</v>
      </c>
      <c r="F1415" s="9" t="s">
        <v>690</v>
      </c>
      <c r="G1415" s="9" t="s">
        <v>939</v>
      </c>
      <c r="H1415" s="25">
        <v>50000</v>
      </c>
      <c r="I1415" s="31">
        <v>3868</v>
      </c>
      <c r="J1415" s="20">
        <v>0.0774</v>
      </c>
      <c r="K1415" s="3">
        <f>SUM($H$2:H1415)</f>
        <v>68799900</v>
      </c>
      <c r="L1415" s="3">
        <f t="shared" si="23"/>
        <v>0</v>
      </c>
      <c r="M1415" s="3">
        <f>IF((K1415-SUM(L$2:L1415))&gt;$N$1,"",(K1415-SUM(L$2:L1415)))</f>
      </c>
    </row>
    <row r="1416" spans="1:13" ht="15">
      <c r="A1416" s="13">
        <v>1652</v>
      </c>
      <c r="B1416" s="9" t="s">
        <v>2260</v>
      </c>
      <c r="C1416" s="9" t="s">
        <v>145</v>
      </c>
      <c r="D1416" s="9" t="s">
        <v>146</v>
      </c>
      <c r="E1416" s="9" t="s">
        <v>147</v>
      </c>
      <c r="F1416" s="9" t="s">
        <v>690</v>
      </c>
      <c r="G1416" s="9" t="s">
        <v>939</v>
      </c>
      <c r="H1416" s="25">
        <v>50000</v>
      </c>
      <c r="I1416" s="31">
        <v>3706</v>
      </c>
      <c r="J1416" s="20">
        <v>0.0741</v>
      </c>
      <c r="K1416" s="3">
        <f>SUM($H$2:H1416)</f>
        <v>68849900</v>
      </c>
      <c r="L1416" s="3">
        <f t="shared" si="23"/>
        <v>0</v>
      </c>
      <c r="M1416" s="3">
        <f>IF((K1416-SUM(L$2:L1416))&gt;$N$1,"",(K1416-SUM(L$2:L1416)))</f>
      </c>
    </row>
    <row r="1417" spans="1:13" ht="15">
      <c r="A1417" s="13">
        <v>1653</v>
      </c>
      <c r="B1417" s="9" t="s">
        <v>2260</v>
      </c>
      <c r="C1417" s="9" t="s">
        <v>2976</v>
      </c>
      <c r="D1417" s="9" t="s">
        <v>148</v>
      </c>
      <c r="E1417" s="9" t="s">
        <v>149</v>
      </c>
      <c r="F1417" s="9" t="s">
        <v>690</v>
      </c>
      <c r="G1417" s="9" t="s">
        <v>939</v>
      </c>
      <c r="H1417" s="25">
        <v>50000</v>
      </c>
      <c r="I1417" s="31">
        <v>3640</v>
      </c>
      <c r="J1417" s="20">
        <v>0.0728</v>
      </c>
      <c r="K1417" s="3">
        <f>SUM($H$2:H1417)</f>
        <v>68899900</v>
      </c>
      <c r="L1417" s="3">
        <f t="shared" si="23"/>
        <v>0</v>
      </c>
      <c r="M1417" s="3">
        <f>IF((K1417-SUM(L$2:L1417))&gt;$N$1,"",(K1417-SUM(L$2:L1417)))</f>
      </c>
    </row>
    <row r="1418" spans="1:13" ht="15">
      <c r="A1418" s="13">
        <v>1654</v>
      </c>
      <c r="B1418" s="9" t="s">
        <v>2260</v>
      </c>
      <c r="C1418" s="9" t="s">
        <v>3054</v>
      </c>
      <c r="D1418" s="9" t="s">
        <v>150</v>
      </c>
      <c r="E1418" s="9" t="s">
        <v>151</v>
      </c>
      <c r="F1418" s="9" t="s">
        <v>690</v>
      </c>
      <c r="G1418" s="9" t="s">
        <v>939</v>
      </c>
      <c r="H1418" s="25">
        <v>50000</v>
      </c>
      <c r="I1418" s="31">
        <v>3629</v>
      </c>
      <c r="J1418" s="20">
        <v>0.0726</v>
      </c>
      <c r="K1418" s="3">
        <f>SUM($H$2:H1418)</f>
        <v>68949900</v>
      </c>
      <c r="L1418" s="3">
        <f t="shared" si="23"/>
        <v>0</v>
      </c>
      <c r="M1418" s="3">
        <f>IF((K1418-SUM(L$2:L1418))&gt;$N$1,"",(K1418-SUM(L$2:L1418)))</f>
      </c>
    </row>
    <row r="1419" spans="1:13" ht="15">
      <c r="A1419" s="13">
        <v>1655</v>
      </c>
      <c r="B1419" s="9" t="s">
        <v>2260</v>
      </c>
      <c r="C1419" s="9" t="s">
        <v>2815</v>
      </c>
      <c r="D1419" s="9" t="s">
        <v>152</v>
      </c>
      <c r="E1419" s="9" t="s">
        <v>153</v>
      </c>
      <c r="F1419" s="9" t="s">
        <v>690</v>
      </c>
      <c r="G1419" s="9" t="s">
        <v>939</v>
      </c>
      <c r="H1419" s="25">
        <v>50000</v>
      </c>
      <c r="I1419" s="31">
        <v>3565</v>
      </c>
      <c r="J1419" s="20">
        <v>0.0713</v>
      </c>
      <c r="K1419" s="3">
        <f>SUM($H$2:H1419)</f>
        <v>68999900</v>
      </c>
      <c r="L1419" s="3">
        <f t="shared" si="23"/>
        <v>0</v>
      </c>
      <c r="M1419" s="3">
        <f>IF((K1419-SUM(L$2:L1419))&gt;$N$1,"",(K1419-SUM(L$2:L1419)))</f>
      </c>
    </row>
    <row r="1420" spans="1:13" ht="15">
      <c r="A1420" s="13">
        <v>1656</v>
      </c>
      <c r="B1420" s="9" t="s">
        <v>2260</v>
      </c>
      <c r="C1420" s="9" t="s">
        <v>2976</v>
      </c>
      <c r="D1420" s="9" t="s">
        <v>154</v>
      </c>
      <c r="E1420" s="9" t="s">
        <v>155</v>
      </c>
      <c r="F1420" s="9" t="s">
        <v>690</v>
      </c>
      <c r="G1420" s="9" t="s">
        <v>939</v>
      </c>
      <c r="H1420" s="25">
        <v>50000</v>
      </c>
      <c r="I1420" s="31">
        <v>3528</v>
      </c>
      <c r="J1420" s="20">
        <v>0.0706</v>
      </c>
      <c r="K1420" s="3">
        <f>SUM($H$2:H1420)</f>
        <v>69049900</v>
      </c>
      <c r="L1420" s="3">
        <f t="shared" si="23"/>
        <v>0</v>
      </c>
      <c r="M1420" s="3">
        <f>IF((K1420-SUM(L$2:L1420))&gt;$N$1,"",(K1420-SUM(L$2:L1420)))</f>
      </c>
    </row>
    <row r="1421" spans="1:13" ht="15">
      <c r="A1421" s="13">
        <v>1657</v>
      </c>
      <c r="B1421" s="9" t="s">
        <v>2260</v>
      </c>
      <c r="C1421" s="9" t="s">
        <v>2182</v>
      </c>
      <c r="D1421" s="9" t="s">
        <v>156</v>
      </c>
      <c r="E1421" s="9" t="s">
        <v>157</v>
      </c>
      <c r="F1421" s="9" t="s">
        <v>690</v>
      </c>
      <c r="G1421" s="9" t="s">
        <v>939</v>
      </c>
      <c r="H1421" s="25">
        <v>50000</v>
      </c>
      <c r="I1421" s="31">
        <v>3471</v>
      </c>
      <c r="J1421" s="20">
        <v>0.0694</v>
      </c>
      <c r="K1421" s="3">
        <f>SUM($H$2:H1421)</f>
        <v>69099900</v>
      </c>
      <c r="L1421" s="3">
        <f t="shared" si="23"/>
        <v>0</v>
      </c>
      <c r="M1421" s="3">
        <f>IF((K1421-SUM(L$2:L1421))&gt;$N$1,"",(K1421-SUM(L$2:L1421)))</f>
      </c>
    </row>
    <row r="1422" spans="1:13" ht="15">
      <c r="A1422" s="13">
        <v>1658</v>
      </c>
      <c r="B1422" s="9" t="s">
        <v>2260</v>
      </c>
      <c r="C1422" s="9" t="s">
        <v>2815</v>
      </c>
      <c r="D1422" s="9" t="s">
        <v>158</v>
      </c>
      <c r="E1422" s="9" t="s">
        <v>159</v>
      </c>
      <c r="F1422" s="9" t="s">
        <v>690</v>
      </c>
      <c r="G1422" s="9" t="s">
        <v>939</v>
      </c>
      <c r="H1422" s="25">
        <v>50000</v>
      </c>
      <c r="I1422" s="31">
        <v>3374</v>
      </c>
      <c r="J1422" s="20">
        <v>0.0675</v>
      </c>
      <c r="K1422" s="3">
        <f>SUM($H$2:H1422)</f>
        <v>69149900</v>
      </c>
      <c r="L1422" s="3">
        <f t="shared" si="23"/>
        <v>0</v>
      </c>
      <c r="M1422" s="3">
        <f>IF((K1422-SUM(L$2:L1422))&gt;$N$1,"",(K1422-SUM(L$2:L1422)))</f>
      </c>
    </row>
    <row r="1423" spans="1:13" ht="15">
      <c r="A1423" s="13">
        <v>1659</v>
      </c>
      <c r="B1423" s="9" t="s">
        <v>2260</v>
      </c>
      <c r="C1423" s="9" t="s">
        <v>2976</v>
      </c>
      <c r="D1423" s="9" t="s">
        <v>160</v>
      </c>
      <c r="E1423" s="9" t="s">
        <v>161</v>
      </c>
      <c r="F1423" s="9" t="s">
        <v>690</v>
      </c>
      <c r="G1423" s="9" t="s">
        <v>939</v>
      </c>
      <c r="H1423" s="25">
        <v>50000</v>
      </c>
      <c r="I1423" s="31">
        <v>3359</v>
      </c>
      <c r="J1423" s="20">
        <v>0.0672</v>
      </c>
      <c r="K1423" s="3">
        <f>SUM($H$2:H1423)</f>
        <v>69199900</v>
      </c>
      <c r="L1423" s="3">
        <f t="shared" si="23"/>
        <v>0</v>
      </c>
      <c r="M1423" s="3">
        <f>IF((K1423-SUM(L$2:L1423))&gt;$N$1,"",(K1423-SUM(L$2:L1423)))</f>
      </c>
    </row>
    <row r="1424" spans="1:13" ht="15">
      <c r="A1424" s="13">
        <v>1660</v>
      </c>
      <c r="B1424" s="9" t="s">
        <v>2260</v>
      </c>
      <c r="C1424" s="9" t="s">
        <v>1002</v>
      </c>
      <c r="D1424" s="9" t="s">
        <v>162</v>
      </c>
      <c r="E1424" s="9" t="s">
        <v>163</v>
      </c>
      <c r="F1424" s="9" t="s">
        <v>690</v>
      </c>
      <c r="G1424" s="9" t="s">
        <v>939</v>
      </c>
      <c r="H1424" s="25">
        <v>50000</v>
      </c>
      <c r="I1424" s="31">
        <v>3328</v>
      </c>
      <c r="J1424" s="20">
        <v>0.0666</v>
      </c>
      <c r="K1424" s="3">
        <f>SUM($H$2:H1424)</f>
        <v>69249900</v>
      </c>
      <c r="L1424" s="3">
        <f t="shared" si="23"/>
        <v>0</v>
      </c>
      <c r="M1424" s="3">
        <f>IF((K1424-SUM(L$2:L1424))&gt;$N$1,"",(K1424-SUM(L$2:L1424)))</f>
      </c>
    </row>
    <row r="1425" spans="1:13" ht="15">
      <c r="A1425" s="13">
        <v>1661</v>
      </c>
      <c r="B1425" s="9" t="s">
        <v>2260</v>
      </c>
      <c r="C1425" s="9" t="s">
        <v>2608</v>
      </c>
      <c r="D1425" s="9" t="s">
        <v>164</v>
      </c>
      <c r="E1425" s="9" t="s">
        <v>165</v>
      </c>
      <c r="F1425" s="9" t="s">
        <v>690</v>
      </c>
      <c r="G1425" s="9" t="s">
        <v>939</v>
      </c>
      <c r="H1425" s="25">
        <v>50000</v>
      </c>
      <c r="I1425" s="31">
        <v>3240</v>
      </c>
      <c r="J1425" s="20">
        <v>0.0648</v>
      </c>
      <c r="K1425" s="3">
        <f>SUM($H$2:H1425)</f>
        <v>69299900</v>
      </c>
      <c r="L1425" s="3">
        <f t="shared" si="23"/>
        <v>0</v>
      </c>
      <c r="M1425" s="3">
        <f>IF((K1425-SUM(L$2:L1425))&gt;$N$1,"",(K1425-SUM(L$2:L1425)))</f>
      </c>
    </row>
    <row r="1426" spans="1:13" ht="15">
      <c r="A1426" s="13">
        <v>1662</v>
      </c>
      <c r="B1426" s="9" t="s">
        <v>2260</v>
      </c>
      <c r="C1426" s="9" t="s">
        <v>2084</v>
      </c>
      <c r="D1426" s="9" t="s">
        <v>166</v>
      </c>
      <c r="E1426" s="9" t="s">
        <v>167</v>
      </c>
      <c r="F1426" s="9" t="s">
        <v>690</v>
      </c>
      <c r="G1426" s="9" t="s">
        <v>939</v>
      </c>
      <c r="H1426" s="25">
        <v>50000</v>
      </c>
      <c r="I1426" s="31">
        <v>3173</v>
      </c>
      <c r="J1426" s="20">
        <v>0.0635</v>
      </c>
      <c r="K1426" s="3">
        <f>SUM($H$2:H1426)</f>
        <v>69349900</v>
      </c>
      <c r="L1426" s="3">
        <f t="shared" si="23"/>
        <v>0</v>
      </c>
      <c r="M1426" s="3">
        <f>IF((K1426-SUM(L$2:L1426))&gt;$N$1,"",(K1426-SUM(L$2:L1426)))</f>
      </c>
    </row>
    <row r="1427" spans="1:13" ht="15">
      <c r="A1427" s="13">
        <v>1663</v>
      </c>
      <c r="B1427" s="9" t="s">
        <v>2260</v>
      </c>
      <c r="C1427" s="9" t="s">
        <v>1083</v>
      </c>
      <c r="D1427" s="9" t="s">
        <v>168</v>
      </c>
      <c r="E1427" s="9" t="s">
        <v>169</v>
      </c>
      <c r="F1427" s="9" t="s">
        <v>690</v>
      </c>
      <c r="G1427" s="9" t="s">
        <v>939</v>
      </c>
      <c r="H1427" s="25">
        <v>50000</v>
      </c>
      <c r="I1427" s="31">
        <v>3089</v>
      </c>
      <c r="J1427" s="20">
        <v>0.0618</v>
      </c>
      <c r="K1427" s="3">
        <f>SUM($H$2:H1427)</f>
        <v>69399900</v>
      </c>
      <c r="L1427" s="3">
        <f t="shared" si="23"/>
        <v>0</v>
      </c>
      <c r="M1427" s="3">
        <f>IF((K1427-SUM(L$2:L1427))&gt;$N$1,"",(K1427-SUM(L$2:L1427)))</f>
      </c>
    </row>
    <row r="1428" spans="1:13" ht="15">
      <c r="A1428" s="13">
        <v>1664</v>
      </c>
      <c r="B1428" s="9" t="s">
        <v>2260</v>
      </c>
      <c r="C1428" s="9" t="s">
        <v>754</v>
      </c>
      <c r="D1428" s="9" t="s">
        <v>170</v>
      </c>
      <c r="E1428" s="9" t="s">
        <v>171</v>
      </c>
      <c r="F1428" s="9" t="s">
        <v>690</v>
      </c>
      <c r="G1428" s="9" t="s">
        <v>939</v>
      </c>
      <c r="H1428" s="25">
        <v>50000</v>
      </c>
      <c r="I1428" s="31">
        <v>3056</v>
      </c>
      <c r="J1428" s="20">
        <v>0.0611</v>
      </c>
      <c r="K1428" s="3">
        <f>SUM($H$2:H1428)</f>
        <v>69449900</v>
      </c>
      <c r="L1428" s="3">
        <f t="shared" si="23"/>
        <v>0</v>
      </c>
      <c r="M1428" s="3">
        <f>IF((K1428-SUM(L$2:L1428))&gt;$N$1,"",(K1428-SUM(L$2:L1428)))</f>
      </c>
    </row>
    <row r="1429" spans="1:13" ht="15">
      <c r="A1429" s="13">
        <v>1665</v>
      </c>
      <c r="B1429" s="9" t="s">
        <v>2260</v>
      </c>
      <c r="C1429" s="9" t="s">
        <v>1023</v>
      </c>
      <c r="D1429" s="9" t="s">
        <v>172</v>
      </c>
      <c r="E1429" s="9" t="s">
        <v>173</v>
      </c>
      <c r="F1429" s="9" t="s">
        <v>690</v>
      </c>
      <c r="G1429" s="9" t="s">
        <v>939</v>
      </c>
      <c r="H1429" s="25">
        <v>50000</v>
      </c>
      <c r="I1429" s="31">
        <v>3049</v>
      </c>
      <c r="J1429" s="20">
        <v>0.061</v>
      </c>
      <c r="K1429" s="3">
        <f>SUM($H$2:H1429)</f>
        <v>69499900</v>
      </c>
      <c r="L1429" s="3">
        <f t="shared" si="23"/>
        <v>0</v>
      </c>
      <c r="M1429" s="3">
        <f>IF((K1429-SUM(L$2:L1429))&gt;$N$1,"",(K1429-SUM(L$2:L1429)))</f>
      </c>
    </row>
    <row r="1430" spans="1:13" ht="15">
      <c r="A1430" s="13">
        <v>1666</v>
      </c>
      <c r="B1430" s="9" t="s">
        <v>2260</v>
      </c>
      <c r="C1430" s="9" t="s">
        <v>2446</v>
      </c>
      <c r="D1430" s="9" t="s">
        <v>174</v>
      </c>
      <c r="E1430" s="9" t="s">
        <v>175</v>
      </c>
      <c r="F1430" s="9" t="s">
        <v>690</v>
      </c>
      <c r="G1430" s="9" t="s">
        <v>939</v>
      </c>
      <c r="H1430" s="25">
        <v>35000</v>
      </c>
      <c r="I1430" s="31">
        <v>2508</v>
      </c>
      <c r="J1430" s="20">
        <v>0.0717</v>
      </c>
      <c r="K1430" s="3">
        <f>SUM($H$2:H1430)</f>
        <v>69534900</v>
      </c>
      <c r="L1430" s="3">
        <f t="shared" si="23"/>
        <v>0</v>
      </c>
      <c r="M1430" s="3">
        <f>IF((K1430-SUM(L$2:L1430))&gt;$N$1,"",(K1430-SUM(L$2:L1430)))</f>
      </c>
    </row>
    <row r="1431" spans="1:13" ht="15">
      <c r="A1431" s="13">
        <v>1667</v>
      </c>
      <c r="B1431" s="9" t="s">
        <v>2260</v>
      </c>
      <c r="C1431" s="9" t="s">
        <v>2632</v>
      </c>
      <c r="D1431" s="9" t="s">
        <v>176</v>
      </c>
      <c r="E1431" s="9" t="s">
        <v>177</v>
      </c>
      <c r="F1431" s="9" t="s">
        <v>690</v>
      </c>
      <c r="G1431" s="9" t="s">
        <v>939</v>
      </c>
      <c r="H1431" s="25">
        <v>50000</v>
      </c>
      <c r="I1431" s="31">
        <v>2994</v>
      </c>
      <c r="J1431" s="20">
        <v>0.0599</v>
      </c>
      <c r="K1431" s="3">
        <f>SUM($H$2:H1431)</f>
        <v>69584900</v>
      </c>
      <c r="L1431" s="3">
        <f t="shared" si="23"/>
        <v>0</v>
      </c>
      <c r="M1431" s="3">
        <f>IF((K1431-SUM(L$2:L1431))&gt;$N$1,"",(K1431-SUM(L$2:L1431)))</f>
      </c>
    </row>
    <row r="1432" spans="1:13" ht="15">
      <c r="A1432" s="13">
        <v>1668</v>
      </c>
      <c r="B1432" s="9" t="s">
        <v>2260</v>
      </c>
      <c r="C1432" s="9" t="s">
        <v>1533</v>
      </c>
      <c r="D1432" s="9" t="s">
        <v>178</v>
      </c>
      <c r="E1432" s="9" t="s">
        <v>179</v>
      </c>
      <c r="F1432" s="9" t="s">
        <v>690</v>
      </c>
      <c r="G1432" s="9" t="s">
        <v>939</v>
      </c>
      <c r="H1432" s="25">
        <v>50000</v>
      </c>
      <c r="I1432" s="31">
        <v>2983</v>
      </c>
      <c r="J1432" s="20">
        <v>0.0597</v>
      </c>
      <c r="K1432" s="3">
        <f>SUM($H$2:H1432)</f>
        <v>69634900</v>
      </c>
      <c r="L1432" s="3">
        <f t="shared" si="23"/>
        <v>0</v>
      </c>
      <c r="M1432" s="3">
        <f>IF((K1432-SUM(L$2:L1432))&gt;$N$1,"",(K1432-SUM(L$2:L1432)))</f>
      </c>
    </row>
    <row r="1433" spans="1:13" ht="15">
      <c r="A1433" s="13">
        <v>1669</v>
      </c>
      <c r="B1433" s="9" t="s">
        <v>2260</v>
      </c>
      <c r="C1433" s="9" t="s">
        <v>1437</v>
      </c>
      <c r="D1433" s="9" t="s">
        <v>180</v>
      </c>
      <c r="E1433" s="9" t="s">
        <v>181</v>
      </c>
      <c r="F1433" s="9" t="s">
        <v>690</v>
      </c>
      <c r="G1433" s="9" t="s">
        <v>939</v>
      </c>
      <c r="H1433" s="25">
        <v>50000</v>
      </c>
      <c r="I1433" s="31">
        <v>2889</v>
      </c>
      <c r="J1433" s="20">
        <v>0.0578</v>
      </c>
      <c r="K1433" s="3">
        <f>SUM($H$2:H1433)</f>
        <v>69684900</v>
      </c>
      <c r="L1433" s="3">
        <f t="shared" si="23"/>
        <v>0</v>
      </c>
      <c r="M1433" s="3">
        <f>IF((K1433-SUM(L$2:L1433))&gt;$N$1,"",(K1433-SUM(L$2:L1433)))</f>
      </c>
    </row>
    <row r="1434" spans="1:13" ht="15">
      <c r="A1434" s="13">
        <v>1670</v>
      </c>
      <c r="B1434" s="9" t="s">
        <v>2260</v>
      </c>
      <c r="C1434" s="9" t="s">
        <v>638</v>
      </c>
      <c r="D1434" s="9" t="s">
        <v>182</v>
      </c>
      <c r="E1434" s="9" t="s">
        <v>183</v>
      </c>
      <c r="F1434" s="9" t="s">
        <v>690</v>
      </c>
      <c r="G1434" s="9" t="s">
        <v>939</v>
      </c>
      <c r="H1434" s="25">
        <v>50000</v>
      </c>
      <c r="I1434" s="31">
        <v>2729</v>
      </c>
      <c r="J1434" s="20">
        <v>0.0546</v>
      </c>
      <c r="K1434" s="3">
        <f>SUM($H$2:H1434)</f>
        <v>69734900</v>
      </c>
      <c r="L1434" s="3">
        <f t="shared" si="23"/>
        <v>0</v>
      </c>
      <c r="M1434" s="3">
        <f>IF((K1434-SUM(L$2:L1434))&gt;$N$1,"",(K1434-SUM(L$2:L1434)))</f>
      </c>
    </row>
    <row r="1435" spans="1:13" ht="15">
      <c r="A1435" s="13">
        <v>1671</v>
      </c>
      <c r="B1435" s="9" t="s">
        <v>2260</v>
      </c>
      <c r="C1435" s="9" t="s">
        <v>44</v>
      </c>
      <c r="D1435" s="9" t="s">
        <v>184</v>
      </c>
      <c r="E1435" s="9" t="s">
        <v>185</v>
      </c>
      <c r="F1435" s="9" t="s">
        <v>690</v>
      </c>
      <c r="G1435" s="9" t="s">
        <v>939</v>
      </c>
      <c r="H1435" s="25">
        <v>50000</v>
      </c>
      <c r="I1435" s="31">
        <v>2675</v>
      </c>
      <c r="J1435" s="20">
        <v>0.0535</v>
      </c>
      <c r="K1435" s="3">
        <f>SUM($H$2:H1435)</f>
        <v>69784900</v>
      </c>
      <c r="L1435" s="3">
        <f t="shared" si="23"/>
        <v>0</v>
      </c>
      <c r="M1435" s="3">
        <f>IF((K1435-SUM(L$2:L1435))&gt;$N$1,"",(K1435-SUM(L$2:L1435)))</f>
      </c>
    </row>
    <row r="1436" spans="1:13" ht="15">
      <c r="A1436" s="13">
        <v>1672</v>
      </c>
      <c r="B1436" s="9" t="s">
        <v>2260</v>
      </c>
      <c r="C1436" s="9" t="s">
        <v>2659</v>
      </c>
      <c r="D1436" s="9" t="s">
        <v>186</v>
      </c>
      <c r="E1436" s="9" t="s">
        <v>187</v>
      </c>
      <c r="F1436" s="9" t="s">
        <v>690</v>
      </c>
      <c r="G1436" s="9" t="s">
        <v>939</v>
      </c>
      <c r="H1436" s="25">
        <v>50000</v>
      </c>
      <c r="I1436" s="31">
        <v>2637</v>
      </c>
      <c r="J1436" s="20">
        <v>0.0527</v>
      </c>
      <c r="K1436" s="3">
        <f>SUM($H$2:H1436)</f>
        <v>69834900</v>
      </c>
      <c r="L1436" s="3">
        <f t="shared" si="23"/>
        <v>0</v>
      </c>
      <c r="M1436" s="3">
        <f>IF((K1436-SUM(L$2:L1436))&gt;$N$1,"",(K1436-SUM(L$2:L1436)))</f>
      </c>
    </row>
    <row r="1437" spans="1:13" ht="15">
      <c r="A1437" s="13">
        <v>1673</v>
      </c>
      <c r="B1437" s="9" t="s">
        <v>2260</v>
      </c>
      <c r="C1437" s="9" t="s">
        <v>1294</v>
      </c>
      <c r="D1437" s="9" t="s">
        <v>188</v>
      </c>
      <c r="E1437" s="9" t="s">
        <v>189</v>
      </c>
      <c r="F1437" s="9" t="s">
        <v>690</v>
      </c>
      <c r="G1437" s="9" t="s">
        <v>939</v>
      </c>
      <c r="H1437" s="25">
        <v>50000</v>
      </c>
      <c r="I1437" s="31">
        <v>2554</v>
      </c>
      <c r="J1437" s="20">
        <v>0.0511</v>
      </c>
      <c r="K1437" s="3">
        <f>SUM($H$2:H1437)</f>
        <v>69884900</v>
      </c>
      <c r="L1437" s="3">
        <f t="shared" si="23"/>
        <v>0</v>
      </c>
      <c r="M1437" s="3">
        <f>IF((K1437-SUM(L$2:L1437))&gt;$N$1,"",(K1437-SUM(L$2:L1437)))</f>
      </c>
    </row>
    <row r="1438" spans="1:13" ht="15">
      <c r="A1438" s="13">
        <v>1674</v>
      </c>
      <c r="B1438" s="9" t="s">
        <v>2260</v>
      </c>
      <c r="C1438" s="9" t="s">
        <v>2376</v>
      </c>
      <c r="D1438" s="9" t="s">
        <v>190</v>
      </c>
      <c r="E1438" s="9" t="s">
        <v>191</v>
      </c>
      <c r="F1438" s="9" t="s">
        <v>690</v>
      </c>
      <c r="G1438" s="9" t="s">
        <v>939</v>
      </c>
      <c r="H1438" s="25">
        <v>50000</v>
      </c>
      <c r="I1438" s="31">
        <v>2495</v>
      </c>
      <c r="J1438" s="20">
        <v>0.0499</v>
      </c>
      <c r="K1438" s="3">
        <f>SUM($H$2:H1438)</f>
        <v>69934900</v>
      </c>
      <c r="L1438" s="3">
        <f t="shared" si="23"/>
        <v>0</v>
      </c>
      <c r="M1438" s="3">
        <f>IF((K1438-SUM(L$2:L1438))&gt;$N$1,"",(K1438-SUM(L$2:L1438)))</f>
      </c>
    </row>
    <row r="1439" spans="1:13" ht="15">
      <c r="A1439" s="13">
        <v>1675</v>
      </c>
      <c r="B1439" s="9" t="s">
        <v>2260</v>
      </c>
      <c r="C1439" s="9" t="s">
        <v>2976</v>
      </c>
      <c r="D1439" s="9" t="s">
        <v>192</v>
      </c>
      <c r="E1439" s="9" t="s">
        <v>193</v>
      </c>
      <c r="F1439" s="9" t="s">
        <v>690</v>
      </c>
      <c r="G1439" s="9" t="s">
        <v>939</v>
      </c>
      <c r="H1439" s="25">
        <v>50000</v>
      </c>
      <c r="I1439" s="31">
        <v>2467</v>
      </c>
      <c r="J1439" s="20">
        <v>0.0493</v>
      </c>
      <c r="K1439" s="3">
        <f>SUM($H$2:H1439)</f>
        <v>69984900</v>
      </c>
      <c r="L1439" s="3">
        <f t="shared" si="23"/>
        <v>0</v>
      </c>
      <c r="M1439" s="3">
        <f>IF((K1439-SUM(L$2:L1439))&gt;$N$1,"",(K1439-SUM(L$2:L1439)))</f>
      </c>
    </row>
    <row r="1440" spans="1:13" ht="15">
      <c r="A1440" s="13">
        <v>1676</v>
      </c>
      <c r="B1440" s="9" t="s">
        <v>2260</v>
      </c>
      <c r="C1440" s="9" t="s">
        <v>3054</v>
      </c>
      <c r="D1440" s="9" t="s">
        <v>194</v>
      </c>
      <c r="E1440" s="9" t="s">
        <v>195</v>
      </c>
      <c r="F1440" s="9" t="s">
        <v>690</v>
      </c>
      <c r="G1440" s="9" t="s">
        <v>939</v>
      </c>
      <c r="H1440" s="25">
        <v>50000</v>
      </c>
      <c r="I1440" s="31">
        <v>2419</v>
      </c>
      <c r="J1440" s="20">
        <v>0.0484</v>
      </c>
      <c r="K1440" s="3">
        <f>SUM($H$2:H1440)</f>
        <v>70034900</v>
      </c>
      <c r="L1440" s="3">
        <f aca="true" t="shared" si="24" ref="L1440:L1478">IF(OR(G1440="canceled",G1440="hold"),H1440,0)</f>
        <v>0</v>
      </c>
      <c r="M1440" s="3">
        <f>IF((K1440-SUM(L$2:L1440))&gt;$N$1,"",(K1440-SUM(L$2:L1440)))</f>
      </c>
    </row>
    <row r="1441" spans="1:13" ht="15">
      <c r="A1441" s="13">
        <v>1677</v>
      </c>
      <c r="B1441" s="9" t="s">
        <v>2260</v>
      </c>
      <c r="C1441" s="9" t="s">
        <v>2513</v>
      </c>
      <c r="D1441" s="9" t="s">
        <v>196</v>
      </c>
      <c r="E1441" s="9" t="s">
        <v>197</v>
      </c>
      <c r="F1441" s="9" t="s">
        <v>690</v>
      </c>
      <c r="G1441" s="9" t="s">
        <v>939</v>
      </c>
      <c r="H1441" s="25">
        <v>50000</v>
      </c>
      <c r="I1441" s="31">
        <v>2363</v>
      </c>
      <c r="J1441" s="20">
        <v>0.0473</v>
      </c>
      <c r="K1441" s="3">
        <f>SUM($H$2:H1441)</f>
        <v>70084900</v>
      </c>
      <c r="L1441" s="3">
        <f t="shared" si="24"/>
        <v>0</v>
      </c>
      <c r="M1441" s="3">
        <f>IF((K1441-SUM(L$2:L1441))&gt;$N$1,"",(K1441-SUM(L$2:L1441)))</f>
      </c>
    </row>
    <row r="1442" spans="1:13" ht="15">
      <c r="A1442" s="13">
        <v>1678</v>
      </c>
      <c r="B1442" s="9" t="s">
        <v>2260</v>
      </c>
      <c r="C1442" s="9" t="s">
        <v>677</v>
      </c>
      <c r="D1442" s="9" t="s">
        <v>198</v>
      </c>
      <c r="E1442" s="9" t="s">
        <v>199</v>
      </c>
      <c r="F1442" s="9" t="s">
        <v>690</v>
      </c>
      <c r="G1442" s="9" t="s">
        <v>939</v>
      </c>
      <c r="H1442" s="25">
        <v>50000</v>
      </c>
      <c r="I1442" s="31">
        <v>2275</v>
      </c>
      <c r="J1442" s="20">
        <v>0.0455</v>
      </c>
      <c r="K1442" s="3">
        <f>SUM($H$2:H1442)</f>
        <v>70134900</v>
      </c>
      <c r="L1442" s="3">
        <f t="shared" si="24"/>
        <v>0</v>
      </c>
      <c r="M1442" s="3">
        <f>IF((K1442-SUM(L$2:L1442))&gt;$N$1,"",(K1442-SUM(L$2:L1442)))</f>
      </c>
    </row>
    <row r="1443" spans="1:13" ht="15">
      <c r="A1443" s="13">
        <v>1679</v>
      </c>
      <c r="B1443" s="9" t="s">
        <v>2260</v>
      </c>
      <c r="C1443" s="9" t="s">
        <v>677</v>
      </c>
      <c r="D1443" s="9" t="s">
        <v>200</v>
      </c>
      <c r="E1443" s="9" t="s">
        <v>201</v>
      </c>
      <c r="F1443" s="9" t="s">
        <v>690</v>
      </c>
      <c r="G1443" s="9" t="s">
        <v>939</v>
      </c>
      <c r="H1443" s="25">
        <v>50000</v>
      </c>
      <c r="I1443" s="31">
        <v>2173</v>
      </c>
      <c r="J1443" s="20">
        <v>0.0435</v>
      </c>
      <c r="K1443" s="3">
        <f>SUM($H$2:H1443)</f>
        <v>70184900</v>
      </c>
      <c r="L1443" s="3">
        <f t="shared" si="24"/>
        <v>0</v>
      </c>
      <c r="M1443" s="3">
        <f>IF((K1443-SUM(L$2:L1443))&gt;$N$1,"",(K1443-SUM(L$2:L1443)))</f>
      </c>
    </row>
    <row r="1444" spans="1:13" ht="15">
      <c r="A1444" s="13">
        <v>1680</v>
      </c>
      <c r="B1444" s="9" t="s">
        <v>2260</v>
      </c>
      <c r="C1444" s="9" t="s">
        <v>2692</v>
      </c>
      <c r="D1444" s="9" t="s">
        <v>202</v>
      </c>
      <c r="E1444" s="9" t="s">
        <v>203</v>
      </c>
      <c r="F1444" s="9" t="s">
        <v>690</v>
      </c>
      <c r="G1444" s="9" t="s">
        <v>939</v>
      </c>
      <c r="H1444" s="25">
        <v>35000</v>
      </c>
      <c r="I1444" s="31">
        <v>1983</v>
      </c>
      <c r="J1444" s="20">
        <v>0.0567</v>
      </c>
      <c r="K1444" s="3">
        <f>SUM($H$2:H1444)</f>
        <v>70219900</v>
      </c>
      <c r="L1444" s="3">
        <f t="shared" si="24"/>
        <v>0</v>
      </c>
      <c r="M1444" s="3">
        <f>IF((K1444-SUM(L$2:L1444))&gt;$N$1,"",(K1444-SUM(L$2:L1444)))</f>
      </c>
    </row>
    <row r="1445" spans="1:13" ht="15">
      <c r="A1445" s="13">
        <v>1681</v>
      </c>
      <c r="B1445" s="9" t="s">
        <v>2260</v>
      </c>
      <c r="C1445" s="9" t="s">
        <v>677</v>
      </c>
      <c r="D1445" s="9" t="s">
        <v>204</v>
      </c>
      <c r="E1445" s="9" t="s">
        <v>205</v>
      </c>
      <c r="F1445" s="9" t="s">
        <v>690</v>
      </c>
      <c r="G1445" s="9" t="s">
        <v>939</v>
      </c>
      <c r="H1445" s="25">
        <v>50000</v>
      </c>
      <c r="I1445" s="31">
        <v>2173</v>
      </c>
      <c r="J1445" s="20">
        <v>0.0435</v>
      </c>
      <c r="K1445" s="3">
        <f>SUM($H$2:H1445)</f>
        <v>70269900</v>
      </c>
      <c r="L1445" s="3">
        <f t="shared" si="24"/>
        <v>0</v>
      </c>
      <c r="M1445" s="3">
        <f>IF((K1445-SUM(L$2:L1445))&gt;$N$1,"",(K1445-SUM(L$2:L1445)))</f>
      </c>
    </row>
    <row r="1446" spans="1:13" ht="15">
      <c r="A1446" s="13">
        <v>1682</v>
      </c>
      <c r="B1446" s="9" t="s">
        <v>2260</v>
      </c>
      <c r="C1446" s="9" t="s">
        <v>677</v>
      </c>
      <c r="D1446" s="9" t="s">
        <v>206</v>
      </c>
      <c r="E1446" s="9" t="s">
        <v>207</v>
      </c>
      <c r="F1446" s="9" t="s">
        <v>690</v>
      </c>
      <c r="G1446" s="9" t="s">
        <v>939</v>
      </c>
      <c r="H1446" s="25">
        <v>50000</v>
      </c>
      <c r="I1446" s="31">
        <v>2168</v>
      </c>
      <c r="J1446" s="20">
        <v>0.0434</v>
      </c>
      <c r="K1446" s="3">
        <f>SUM($H$2:H1446)</f>
        <v>70319900</v>
      </c>
      <c r="L1446" s="3">
        <f t="shared" si="24"/>
        <v>0</v>
      </c>
      <c r="M1446" s="3">
        <f>IF((K1446-SUM(L$2:L1446))&gt;$N$1,"",(K1446-SUM(L$2:L1446)))</f>
      </c>
    </row>
    <row r="1447" spans="1:13" ht="15">
      <c r="A1447" s="13">
        <v>1683</v>
      </c>
      <c r="B1447" s="9" t="s">
        <v>2260</v>
      </c>
      <c r="C1447" s="9" t="s">
        <v>1779</v>
      </c>
      <c r="D1447" s="9" t="s">
        <v>1780</v>
      </c>
      <c r="E1447" s="9" t="s">
        <v>1781</v>
      </c>
      <c r="F1447" s="9" t="s">
        <v>690</v>
      </c>
      <c r="G1447" s="9" t="s">
        <v>939</v>
      </c>
      <c r="H1447" s="25">
        <v>50000</v>
      </c>
      <c r="I1447" s="31">
        <v>2057</v>
      </c>
      <c r="J1447" s="20">
        <v>0.0411</v>
      </c>
      <c r="K1447" s="3">
        <f>SUM($H$2:H1447)</f>
        <v>70369900</v>
      </c>
      <c r="L1447" s="3">
        <f t="shared" si="24"/>
        <v>0</v>
      </c>
      <c r="M1447" s="3">
        <f>IF((K1447-SUM(L$2:L1447))&gt;$N$1,"",(K1447-SUM(L$2:L1447)))</f>
      </c>
    </row>
    <row r="1448" spans="1:13" ht="15">
      <c r="A1448" s="13">
        <v>1684</v>
      </c>
      <c r="B1448" s="9" t="s">
        <v>2260</v>
      </c>
      <c r="C1448" s="9" t="s">
        <v>443</v>
      </c>
      <c r="D1448" s="9" t="s">
        <v>1782</v>
      </c>
      <c r="E1448" s="9" t="s">
        <v>1783</v>
      </c>
      <c r="F1448" s="9" t="s">
        <v>690</v>
      </c>
      <c r="G1448" s="9" t="s">
        <v>939</v>
      </c>
      <c r="H1448" s="25">
        <v>50000</v>
      </c>
      <c r="I1448" s="31">
        <v>1984</v>
      </c>
      <c r="J1448" s="20">
        <v>0.0397</v>
      </c>
      <c r="K1448" s="3">
        <f>SUM($H$2:H1448)</f>
        <v>70419900</v>
      </c>
      <c r="L1448" s="3">
        <f t="shared" si="24"/>
        <v>0</v>
      </c>
      <c r="M1448" s="3">
        <f>IF((K1448-SUM(L$2:L1448))&gt;$N$1,"",(K1448-SUM(L$2:L1448)))</f>
      </c>
    </row>
    <row r="1449" spans="1:13" ht="15">
      <c r="A1449" s="13">
        <v>1685</v>
      </c>
      <c r="B1449" s="9" t="s">
        <v>2260</v>
      </c>
      <c r="C1449" s="9" t="s">
        <v>3213</v>
      </c>
      <c r="D1449" s="9" t="s">
        <v>1784</v>
      </c>
      <c r="E1449" s="9" t="s">
        <v>1785</v>
      </c>
      <c r="F1449" s="9" t="s">
        <v>690</v>
      </c>
      <c r="G1449" s="9" t="s">
        <v>939</v>
      </c>
      <c r="H1449" s="25">
        <v>50000</v>
      </c>
      <c r="I1449" s="31">
        <v>1975</v>
      </c>
      <c r="J1449" s="20">
        <v>0.0395</v>
      </c>
      <c r="K1449" s="3">
        <f>SUM($H$2:H1449)</f>
        <v>70469900</v>
      </c>
      <c r="L1449" s="3">
        <f t="shared" si="24"/>
        <v>0</v>
      </c>
      <c r="M1449" s="3">
        <f>IF((K1449-SUM(L$2:L1449))&gt;$N$1,"",(K1449-SUM(L$2:L1449)))</f>
      </c>
    </row>
    <row r="1450" spans="1:13" ht="15">
      <c r="A1450" s="13">
        <v>1686</v>
      </c>
      <c r="B1450" s="9" t="s">
        <v>2260</v>
      </c>
      <c r="C1450" s="9" t="s">
        <v>3087</v>
      </c>
      <c r="D1450" s="9" t="s">
        <v>1786</v>
      </c>
      <c r="E1450" s="9" t="s">
        <v>1787</v>
      </c>
      <c r="F1450" s="9" t="s">
        <v>690</v>
      </c>
      <c r="G1450" s="9" t="s">
        <v>939</v>
      </c>
      <c r="H1450" s="25">
        <v>50000</v>
      </c>
      <c r="I1450" s="31">
        <v>1897</v>
      </c>
      <c r="J1450" s="20">
        <v>0.0379</v>
      </c>
      <c r="K1450" s="3">
        <f>SUM($H$2:H1450)</f>
        <v>70519900</v>
      </c>
      <c r="L1450" s="3">
        <f t="shared" si="24"/>
        <v>0</v>
      </c>
      <c r="M1450" s="3">
        <f>IF((K1450-SUM(L$2:L1450))&gt;$N$1,"",(K1450-SUM(L$2:L1450)))</f>
      </c>
    </row>
    <row r="1451" spans="1:13" ht="15">
      <c r="A1451" s="13">
        <v>1687</v>
      </c>
      <c r="B1451" s="9" t="s">
        <v>2260</v>
      </c>
      <c r="C1451" s="9" t="s">
        <v>2446</v>
      </c>
      <c r="D1451" s="9" t="s">
        <v>1788</v>
      </c>
      <c r="E1451" s="9" t="s">
        <v>1789</v>
      </c>
      <c r="F1451" s="9" t="s">
        <v>690</v>
      </c>
      <c r="G1451" s="9" t="s">
        <v>939</v>
      </c>
      <c r="H1451" s="25">
        <v>35000</v>
      </c>
      <c r="I1451" s="31">
        <v>1446</v>
      </c>
      <c r="J1451" s="20">
        <v>0.0413</v>
      </c>
      <c r="K1451" s="3">
        <f>SUM($H$2:H1451)</f>
        <v>70554900</v>
      </c>
      <c r="L1451" s="3">
        <f t="shared" si="24"/>
        <v>0</v>
      </c>
      <c r="M1451" s="3">
        <f>IF((K1451-SUM(L$2:L1451))&gt;$N$1,"",(K1451-SUM(L$2:L1451)))</f>
      </c>
    </row>
    <row r="1452" spans="1:13" ht="15">
      <c r="A1452" s="13">
        <v>1688</v>
      </c>
      <c r="B1452" s="9" t="s">
        <v>2260</v>
      </c>
      <c r="C1452" s="9" t="s">
        <v>1372</v>
      </c>
      <c r="D1452" s="9" t="s">
        <v>1790</v>
      </c>
      <c r="E1452" s="9" t="s">
        <v>1791</v>
      </c>
      <c r="F1452" s="9" t="s">
        <v>690</v>
      </c>
      <c r="G1452" s="9" t="s">
        <v>939</v>
      </c>
      <c r="H1452" s="25">
        <v>50000</v>
      </c>
      <c r="I1452" s="31">
        <v>1702</v>
      </c>
      <c r="J1452" s="20">
        <v>0.034</v>
      </c>
      <c r="K1452" s="3">
        <f>SUM($H$2:H1452)</f>
        <v>70604900</v>
      </c>
      <c r="L1452" s="3">
        <f t="shared" si="24"/>
        <v>0</v>
      </c>
      <c r="M1452" s="3">
        <f>IF((K1452-SUM(L$2:L1452))&gt;$N$1,"",(K1452-SUM(L$2:L1452)))</f>
      </c>
    </row>
    <row r="1453" spans="1:13" ht="15">
      <c r="A1453" s="13">
        <v>1689</v>
      </c>
      <c r="B1453" s="9" t="s">
        <v>2260</v>
      </c>
      <c r="C1453" s="9" t="s">
        <v>3213</v>
      </c>
      <c r="D1453" s="9" t="s">
        <v>1792</v>
      </c>
      <c r="E1453" s="9" t="s">
        <v>1793</v>
      </c>
      <c r="F1453" s="9" t="s">
        <v>690</v>
      </c>
      <c r="G1453" s="9" t="s">
        <v>939</v>
      </c>
      <c r="H1453" s="25">
        <v>50000</v>
      </c>
      <c r="I1453" s="31">
        <v>1668</v>
      </c>
      <c r="J1453" s="20">
        <v>0.0334</v>
      </c>
      <c r="K1453" s="3">
        <f>SUM($H$2:H1453)</f>
        <v>70654900</v>
      </c>
      <c r="L1453" s="3">
        <f t="shared" si="24"/>
        <v>0</v>
      </c>
      <c r="M1453" s="3">
        <f>IF((K1453-SUM(L$2:L1453))&gt;$N$1,"",(K1453-SUM(L$2:L1453)))</f>
      </c>
    </row>
    <row r="1454" spans="1:13" ht="15">
      <c r="A1454" s="13">
        <v>1690</v>
      </c>
      <c r="B1454" s="9" t="s">
        <v>2260</v>
      </c>
      <c r="C1454" s="9" t="s">
        <v>2564</v>
      </c>
      <c r="D1454" s="9" t="s">
        <v>1794</v>
      </c>
      <c r="E1454" s="9" t="s">
        <v>1795</v>
      </c>
      <c r="F1454" s="9" t="s">
        <v>690</v>
      </c>
      <c r="G1454" s="9" t="s">
        <v>939</v>
      </c>
      <c r="H1454" s="25">
        <v>50000</v>
      </c>
      <c r="I1454" s="31">
        <v>1502</v>
      </c>
      <c r="J1454" s="20">
        <v>0.03</v>
      </c>
      <c r="K1454" s="3">
        <f>SUM($H$2:H1454)</f>
        <v>70704900</v>
      </c>
      <c r="L1454" s="3">
        <f t="shared" si="24"/>
        <v>0</v>
      </c>
      <c r="M1454" s="3">
        <f>IF((K1454-SUM(L$2:L1454))&gt;$N$1,"",(K1454-SUM(L$2:L1454)))</f>
      </c>
    </row>
    <row r="1455" spans="1:13" ht="15">
      <c r="A1455" s="13">
        <v>1691</v>
      </c>
      <c r="B1455" s="9" t="s">
        <v>2260</v>
      </c>
      <c r="C1455" s="9" t="s">
        <v>2815</v>
      </c>
      <c r="D1455" s="9" t="s">
        <v>1796</v>
      </c>
      <c r="E1455" s="9" t="s">
        <v>1797</v>
      </c>
      <c r="F1455" s="9" t="s">
        <v>690</v>
      </c>
      <c r="G1455" s="9" t="s">
        <v>939</v>
      </c>
      <c r="H1455" s="25">
        <v>50000</v>
      </c>
      <c r="I1455" s="31">
        <v>1462</v>
      </c>
      <c r="J1455" s="20">
        <v>0.0292</v>
      </c>
      <c r="K1455" s="3">
        <f>SUM($H$2:H1455)</f>
        <v>70754900</v>
      </c>
      <c r="L1455" s="3">
        <f t="shared" si="24"/>
        <v>0</v>
      </c>
      <c r="M1455" s="3">
        <f>IF((K1455-SUM(L$2:L1455))&gt;$N$1,"",(K1455-SUM(L$2:L1455)))</f>
      </c>
    </row>
    <row r="1456" spans="1:13" ht="15">
      <c r="A1456" s="13">
        <v>1692</v>
      </c>
      <c r="B1456" s="9" t="s">
        <v>2260</v>
      </c>
      <c r="C1456" s="9" t="s">
        <v>677</v>
      </c>
      <c r="D1456" s="9" t="s">
        <v>1798</v>
      </c>
      <c r="E1456" s="9" t="s">
        <v>1799</v>
      </c>
      <c r="F1456" s="9" t="s">
        <v>690</v>
      </c>
      <c r="G1456" s="9" t="s">
        <v>939</v>
      </c>
      <c r="H1456" s="25">
        <v>50000</v>
      </c>
      <c r="I1456" s="31">
        <v>1416</v>
      </c>
      <c r="J1456" s="20">
        <v>0.0283</v>
      </c>
      <c r="K1456" s="3">
        <f>SUM($H$2:H1456)</f>
        <v>70804900</v>
      </c>
      <c r="L1456" s="3">
        <f t="shared" si="24"/>
        <v>0</v>
      </c>
      <c r="M1456" s="3">
        <f>IF((K1456-SUM(L$2:L1456))&gt;$N$1,"",(K1456-SUM(L$2:L1456)))</f>
      </c>
    </row>
    <row r="1457" spans="1:13" ht="15">
      <c r="A1457" s="13">
        <v>1693</v>
      </c>
      <c r="B1457" s="9" t="s">
        <v>2260</v>
      </c>
      <c r="C1457" s="9" t="s">
        <v>677</v>
      </c>
      <c r="D1457" s="9" t="s">
        <v>1800</v>
      </c>
      <c r="E1457" s="9" t="s">
        <v>1801</v>
      </c>
      <c r="F1457" s="9" t="s">
        <v>690</v>
      </c>
      <c r="G1457" s="9" t="s">
        <v>939</v>
      </c>
      <c r="H1457" s="25">
        <v>50000</v>
      </c>
      <c r="I1457" s="31">
        <v>1365</v>
      </c>
      <c r="J1457" s="20">
        <v>0.0273</v>
      </c>
      <c r="K1457" s="3">
        <f>SUM($H$2:H1457)</f>
        <v>70854900</v>
      </c>
      <c r="L1457" s="3">
        <f t="shared" si="24"/>
        <v>0</v>
      </c>
      <c r="M1457" s="3">
        <f>IF((K1457-SUM(L$2:L1457))&gt;$N$1,"",(K1457-SUM(L$2:L1457)))</f>
      </c>
    </row>
    <row r="1458" spans="1:13" ht="15">
      <c r="A1458" s="13">
        <v>1694</v>
      </c>
      <c r="B1458" s="9" t="s">
        <v>2260</v>
      </c>
      <c r="C1458" s="9" t="s">
        <v>2739</v>
      </c>
      <c r="D1458" s="9" t="s">
        <v>1802</v>
      </c>
      <c r="E1458" s="9" t="s">
        <v>1803</v>
      </c>
      <c r="F1458" s="9" t="s">
        <v>690</v>
      </c>
      <c r="G1458" s="9" t="s">
        <v>939</v>
      </c>
      <c r="H1458" s="25">
        <v>50000</v>
      </c>
      <c r="I1458" s="31">
        <v>1313</v>
      </c>
      <c r="J1458" s="20">
        <v>0.0263</v>
      </c>
      <c r="K1458" s="3">
        <f>SUM($H$2:H1458)</f>
        <v>70904900</v>
      </c>
      <c r="L1458" s="3">
        <f t="shared" si="24"/>
        <v>0</v>
      </c>
      <c r="M1458" s="3">
        <f>IF((K1458-SUM(L$2:L1458))&gt;$N$1,"",(K1458-SUM(L$2:L1458)))</f>
      </c>
    </row>
    <row r="1459" spans="1:13" ht="15">
      <c r="A1459" s="13">
        <v>1696</v>
      </c>
      <c r="B1459" s="9" t="s">
        <v>2260</v>
      </c>
      <c r="C1459" s="9" t="s">
        <v>3087</v>
      </c>
      <c r="D1459" s="9" t="s">
        <v>1804</v>
      </c>
      <c r="E1459" s="9" t="s">
        <v>1805</v>
      </c>
      <c r="F1459" s="9" t="s">
        <v>690</v>
      </c>
      <c r="G1459" s="9" t="s">
        <v>939</v>
      </c>
      <c r="H1459" s="25">
        <v>50000</v>
      </c>
      <c r="I1459" s="31">
        <v>1237</v>
      </c>
      <c r="J1459" s="20">
        <v>0.0247</v>
      </c>
      <c r="K1459" s="3">
        <f>SUM($H$2:H1459)</f>
        <v>70954900</v>
      </c>
      <c r="L1459" s="3">
        <f t="shared" si="24"/>
        <v>0</v>
      </c>
      <c r="M1459" s="3">
        <f>IF((K1459-SUM(L$2:L1459))&gt;$N$1,"",(K1459-SUM(L$2:L1459)))</f>
      </c>
    </row>
    <row r="1460" spans="1:13" ht="15">
      <c r="A1460" s="13">
        <v>1697</v>
      </c>
      <c r="B1460" s="9" t="s">
        <v>2260</v>
      </c>
      <c r="C1460" s="9" t="s">
        <v>897</v>
      </c>
      <c r="D1460" s="9" t="s">
        <v>1806</v>
      </c>
      <c r="E1460" s="9" t="s">
        <v>1807</v>
      </c>
      <c r="F1460" s="9" t="s">
        <v>690</v>
      </c>
      <c r="G1460" s="9" t="s">
        <v>939</v>
      </c>
      <c r="H1460" s="25">
        <v>50000</v>
      </c>
      <c r="I1460" s="31">
        <v>1031</v>
      </c>
      <c r="J1460" s="20">
        <v>0.0206</v>
      </c>
      <c r="K1460" s="3">
        <f>SUM($H$2:H1460)</f>
        <v>71004900</v>
      </c>
      <c r="L1460" s="3">
        <f t="shared" si="24"/>
        <v>0</v>
      </c>
      <c r="M1460" s="3">
        <f>IF((K1460-SUM(L$2:L1460))&gt;$N$1,"",(K1460-SUM(L$2:L1460)))</f>
      </c>
    </row>
    <row r="1461" spans="1:13" ht="15">
      <c r="A1461" s="13">
        <v>1698</v>
      </c>
      <c r="B1461" s="9" t="s">
        <v>2260</v>
      </c>
      <c r="C1461" s="9" t="s">
        <v>2342</v>
      </c>
      <c r="D1461" s="9" t="s">
        <v>1808</v>
      </c>
      <c r="E1461" s="9" t="s">
        <v>1809</v>
      </c>
      <c r="F1461" s="9" t="s">
        <v>690</v>
      </c>
      <c r="G1461" s="9" t="s">
        <v>939</v>
      </c>
      <c r="H1461" s="25">
        <v>40000</v>
      </c>
      <c r="I1461" s="31">
        <v>856</v>
      </c>
      <c r="J1461" s="20">
        <v>0.0214</v>
      </c>
      <c r="K1461" s="3">
        <f>SUM($H$2:H1461)</f>
        <v>71044900</v>
      </c>
      <c r="L1461" s="3">
        <f t="shared" si="24"/>
        <v>0</v>
      </c>
      <c r="M1461" s="3">
        <f>IF((K1461-SUM(L$2:L1461))&gt;$N$1,"",(K1461-SUM(L$2:L1461)))</f>
      </c>
    </row>
    <row r="1462" spans="1:13" ht="15">
      <c r="A1462" s="13">
        <v>1699</v>
      </c>
      <c r="B1462" s="9" t="s">
        <v>2260</v>
      </c>
      <c r="C1462" s="9" t="s">
        <v>677</v>
      </c>
      <c r="D1462" s="9" t="s">
        <v>1810</v>
      </c>
      <c r="E1462" s="9" t="s">
        <v>1811</v>
      </c>
      <c r="F1462" s="9" t="s">
        <v>690</v>
      </c>
      <c r="G1462" s="9" t="s">
        <v>939</v>
      </c>
      <c r="H1462" s="25">
        <v>50000</v>
      </c>
      <c r="I1462" s="31">
        <v>843</v>
      </c>
      <c r="J1462" s="20">
        <v>0.0169</v>
      </c>
      <c r="K1462" s="3">
        <f>SUM($H$2:H1462)</f>
        <v>71094900</v>
      </c>
      <c r="L1462" s="3">
        <f t="shared" si="24"/>
        <v>0</v>
      </c>
      <c r="M1462" s="3">
        <f>IF((K1462-SUM(L$2:L1462))&gt;$N$1,"",(K1462-SUM(L$2:L1462)))</f>
      </c>
    </row>
    <row r="1463" spans="1:13" ht="15">
      <c r="A1463" s="13">
        <v>1700</v>
      </c>
      <c r="B1463" s="9" t="s">
        <v>2260</v>
      </c>
      <c r="C1463" s="9" t="s">
        <v>2564</v>
      </c>
      <c r="D1463" s="9" t="s">
        <v>1812</v>
      </c>
      <c r="E1463" s="9" t="s">
        <v>1813</v>
      </c>
      <c r="F1463" s="9" t="s">
        <v>690</v>
      </c>
      <c r="G1463" s="9" t="s">
        <v>939</v>
      </c>
      <c r="H1463" s="25">
        <v>50000</v>
      </c>
      <c r="I1463" s="31">
        <v>826</v>
      </c>
      <c r="J1463" s="20">
        <v>0.0165</v>
      </c>
      <c r="K1463" s="3">
        <f>SUM($H$2:H1463)</f>
        <v>71144900</v>
      </c>
      <c r="L1463" s="3">
        <f t="shared" si="24"/>
        <v>0</v>
      </c>
      <c r="M1463" s="3">
        <f>IF((K1463-SUM(L$2:L1463))&gt;$N$1,"",(K1463-SUM(L$2:L1463)))</f>
      </c>
    </row>
    <row r="1464" spans="1:13" ht="15">
      <c r="A1464" s="13">
        <v>1701</v>
      </c>
      <c r="B1464" s="9" t="s">
        <v>2260</v>
      </c>
      <c r="C1464" s="9" t="s">
        <v>677</v>
      </c>
      <c r="D1464" s="9" t="s">
        <v>1814</v>
      </c>
      <c r="E1464" s="9" t="s">
        <v>1815</v>
      </c>
      <c r="F1464" s="9" t="s">
        <v>690</v>
      </c>
      <c r="G1464" s="9" t="s">
        <v>939</v>
      </c>
      <c r="H1464" s="25">
        <v>50000</v>
      </c>
      <c r="I1464" s="31">
        <v>807</v>
      </c>
      <c r="J1464" s="20">
        <v>0.0161</v>
      </c>
      <c r="K1464" s="3">
        <f>SUM($H$2:H1464)</f>
        <v>71194900</v>
      </c>
      <c r="L1464" s="3">
        <f t="shared" si="24"/>
        <v>0</v>
      </c>
      <c r="M1464" s="3">
        <f>IF((K1464-SUM(L$2:L1464))&gt;$N$1,"",(K1464-SUM(L$2:L1464)))</f>
      </c>
    </row>
    <row r="1465" spans="1:13" ht="15">
      <c r="A1465" s="13">
        <v>1702</v>
      </c>
      <c r="B1465" s="9" t="s">
        <v>2260</v>
      </c>
      <c r="C1465" s="9" t="s">
        <v>2815</v>
      </c>
      <c r="D1465" s="9" t="s">
        <v>1816</v>
      </c>
      <c r="E1465" s="9" t="s">
        <v>1817</v>
      </c>
      <c r="F1465" s="9" t="s">
        <v>690</v>
      </c>
      <c r="G1465" s="9" t="s">
        <v>939</v>
      </c>
      <c r="H1465" s="25">
        <v>50000</v>
      </c>
      <c r="I1465" s="31">
        <v>658</v>
      </c>
      <c r="J1465" s="20">
        <v>0.0132</v>
      </c>
      <c r="K1465" s="3">
        <f>SUM($H$2:H1465)</f>
        <v>71244900</v>
      </c>
      <c r="L1465" s="3">
        <f t="shared" si="24"/>
        <v>0</v>
      </c>
      <c r="M1465" s="3">
        <f>IF((K1465-SUM(L$2:L1465))&gt;$N$1,"",(K1465-SUM(L$2:L1465)))</f>
      </c>
    </row>
    <row r="1466" spans="1:13" ht="15">
      <c r="A1466" s="13">
        <v>1703</v>
      </c>
      <c r="B1466" s="9" t="s">
        <v>2260</v>
      </c>
      <c r="C1466" s="9" t="s">
        <v>1408</v>
      </c>
      <c r="D1466" s="9" t="s">
        <v>1818</v>
      </c>
      <c r="E1466" s="9" t="s">
        <v>1819</v>
      </c>
      <c r="F1466" s="9" t="s">
        <v>690</v>
      </c>
      <c r="G1466" s="9" t="s">
        <v>939</v>
      </c>
      <c r="H1466" s="25">
        <v>50000</v>
      </c>
      <c r="I1466" s="31">
        <v>629</v>
      </c>
      <c r="J1466" s="20">
        <v>0.0126</v>
      </c>
      <c r="K1466" s="3">
        <f>SUM($H$2:H1466)</f>
        <v>71294900</v>
      </c>
      <c r="L1466" s="3">
        <f t="shared" si="24"/>
        <v>0</v>
      </c>
      <c r="M1466" s="3">
        <f>IF((K1466-SUM(L$2:L1466))&gt;$N$1,"",(K1466-SUM(L$2:L1466)))</f>
      </c>
    </row>
    <row r="1467" spans="1:13" ht="15">
      <c r="A1467" s="13">
        <v>1704</v>
      </c>
      <c r="B1467" s="9" t="s">
        <v>2260</v>
      </c>
      <c r="C1467" s="9" t="s">
        <v>1023</v>
      </c>
      <c r="D1467" s="9" t="s">
        <v>1820</v>
      </c>
      <c r="E1467" s="9" t="s">
        <v>1821</v>
      </c>
      <c r="F1467" s="9" t="s">
        <v>690</v>
      </c>
      <c r="G1467" s="9" t="s">
        <v>939</v>
      </c>
      <c r="H1467" s="25">
        <v>50000</v>
      </c>
      <c r="I1467" s="31">
        <v>554</v>
      </c>
      <c r="J1467" s="20">
        <v>0.0111</v>
      </c>
      <c r="K1467" s="3">
        <f>SUM($H$2:H1467)</f>
        <v>71344900</v>
      </c>
      <c r="L1467" s="3">
        <f t="shared" si="24"/>
        <v>0</v>
      </c>
      <c r="M1467" s="3">
        <f>IF((K1467-SUM(L$2:L1467))&gt;$N$1,"",(K1467-SUM(L$2:L1467)))</f>
      </c>
    </row>
    <row r="1468" spans="1:13" ht="15">
      <c r="A1468" s="13">
        <v>1705</v>
      </c>
      <c r="B1468" s="9" t="s">
        <v>2260</v>
      </c>
      <c r="C1468" s="9" t="s">
        <v>926</v>
      </c>
      <c r="D1468" s="9" t="s">
        <v>1822</v>
      </c>
      <c r="E1468" s="9" t="s">
        <v>1823</v>
      </c>
      <c r="F1468" s="9" t="s">
        <v>690</v>
      </c>
      <c r="G1468" s="9" t="s">
        <v>939</v>
      </c>
      <c r="H1468" s="25">
        <v>50000</v>
      </c>
      <c r="I1468" s="31">
        <v>495</v>
      </c>
      <c r="J1468" s="20">
        <v>0.0099</v>
      </c>
      <c r="K1468" s="3">
        <f>SUM($H$2:H1468)</f>
        <v>71394900</v>
      </c>
      <c r="L1468" s="3">
        <f t="shared" si="24"/>
        <v>0</v>
      </c>
      <c r="M1468" s="3">
        <f>IF((K1468-SUM(L$2:L1468))&gt;$N$1,"",(K1468-SUM(L$2:L1468)))</f>
      </c>
    </row>
    <row r="1469" spans="1:13" ht="15">
      <c r="A1469" s="13">
        <v>1706</v>
      </c>
      <c r="B1469" s="9" t="s">
        <v>2260</v>
      </c>
      <c r="C1469" s="9" t="s">
        <v>926</v>
      </c>
      <c r="D1469" s="9" t="s">
        <v>1824</v>
      </c>
      <c r="E1469" s="9" t="s">
        <v>1825</v>
      </c>
      <c r="F1469" s="9" t="s">
        <v>690</v>
      </c>
      <c r="G1469" s="9" t="s">
        <v>939</v>
      </c>
      <c r="H1469" s="25">
        <v>50000</v>
      </c>
      <c r="I1469" s="31">
        <v>395</v>
      </c>
      <c r="J1469" s="20">
        <v>0.0079</v>
      </c>
      <c r="K1469" s="3">
        <f>SUM($H$2:H1469)</f>
        <v>71444900</v>
      </c>
      <c r="L1469" s="3">
        <f t="shared" si="24"/>
        <v>0</v>
      </c>
      <c r="M1469" s="3">
        <f>IF((K1469-SUM(L$2:L1469))&gt;$N$1,"",(K1469-SUM(L$2:L1469)))</f>
      </c>
    </row>
    <row r="1470" spans="1:13" ht="15">
      <c r="A1470" s="13">
        <v>1707</v>
      </c>
      <c r="B1470" s="9" t="s">
        <v>2260</v>
      </c>
      <c r="C1470" s="9" t="s">
        <v>2632</v>
      </c>
      <c r="D1470" s="9" t="s">
        <v>1826</v>
      </c>
      <c r="E1470" s="9" t="s">
        <v>1827</v>
      </c>
      <c r="F1470" s="9" t="s">
        <v>690</v>
      </c>
      <c r="G1470" s="9" t="s">
        <v>939</v>
      </c>
      <c r="H1470" s="25">
        <v>50000</v>
      </c>
      <c r="I1470" s="31">
        <v>312</v>
      </c>
      <c r="J1470" s="20">
        <v>0.0063</v>
      </c>
      <c r="K1470" s="3">
        <f>SUM($H$2:H1470)</f>
        <v>71494900</v>
      </c>
      <c r="L1470" s="3">
        <f t="shared" si="24"/>
        <v>0</v>
      </c>
      <c r="M1470" s="3">
        <f>IF((K1470-SUM(L$2:L1470))&gt;$N$1,"",(K1470-SUM(L$2:L1470)))</f>
      </c>
    </row>
    <row r="1471" spans="1:13" ht="15">
      <c r="A1471" s="13">
        <v>1708</v>
      </c>
      <c r="B1471" s="9" t="s">
        <v>2260</v>
      </c>
      <c r="C1471" s="9" t="s">
        <v>2632</v>
      </c>
      <c r="D1471" s="9" t="s">
        <v>1828</v>
      </c>
      <c r="E1471" s="9" t="s">
        <v>1829</v>
      </c>
      <c r="F1471" s="9" t="s">
        <v>690</v>
      </c>
      <c r="G1471" s="9" t="s">
        <v>939</v>
      </c>
      <c r="H1471" s="25">
        <v>50000</v>
      </c>
      <c r="I1471" s="31">
        <v>-440</v>
      </c>
      <c r="J1471" s="20">
        <v>-0.0088</v>
      </c>
      <c r="K1471" s="3">
        <f>SUM($H$2:H1471)</f>
        <v>71544900</v>
      </c>
      <c r="L1471" s="3">
        <f t="shared" si="24"/>
        <v>0</v>
      </c>
      <c r="M1471" s="3">
        <f>IF((K1471-SUM(L$2:L1471))&gt;$N$1,"",(K1471-SUM(L$2:L1471)))</f>
      </c>
    </row>
    <row r="1472" spans="1:13" ht="15">
      <c r="A1472" s="13">
        <v>1709</v>
      </c>
      <c r="B1472" s="9" t="s">
        <v>2260</v>
      </c>
      <c r="C1472" s="9" t="s">
        <v>1023</v>
      </c>
      <c r="D1472" s="9" t="s">
        <v>1830</v>
      </c>
      <c r="E1472" s="9" t="s">
        <v>1831</v>
      </c>
      <c r="F1472" s="9" t="s">
        <v>690</v>
      </c>
      <c r="G1472" s="9" t="s">
        <v>939</v>
      </c>
      <c r="H1472" s="25">
        <v>50000</v>
      </c>
      <c r="I1472" s="31">
        <v>-469</v>
      </c>
      <c r="J1472" s="20">
        <v>-0.0094</v>
      </c>
      <c r="K1472" s="3">
        <f>SUM($H$2:H1472)</f>
        <v>71594900</v>
      </c>
      <c r="L1472" s="3">
        <f t="shared" si="24"/>
        <v>0</v>
      </c>
      <c r="M1472" s="3">
        <f>IF((K1472-SUM(L$2:L1472))&gt;$N$1,"",(K1472-SUM(L$2:L1472)))</f>
      </c>
    </row>
    <row r="1473" spans="1:13" ht="15">
      <c r="A1473" s="13">
        <v>1710</v>
      </c>
      <c r="B1473" s="9" t="s">
        <v>2260</v>
      </c>
      <c r="C1473" s="9" t="s">
        <v>2632</v>
      </c>
      <c r="D1473" s="9" t="s">
        <v>1832</v>
      </c>
      <c r="E1473" s="9" t="s">
        <v>1833</v>
      </c>
      <c r="F1473" s="9" t="s">
        <v>690</v>
      </c>
      <c r="G1473" s="9" t="s">
        <v>939</v>
      </c>
      <c r="H1473" s="25">
        <v>50000</v>
      </c>
      <c r="I1473" s="31">
        <v>-2362</v>
      </c>
      <c r="J1473" s="20">
        <v>-0.0472</v>
      </c>
      <c r="K1473" s="3">
        <f>SUM($H$2:H1473)</f>
        <v>71644900</v>
      </c>
      <c r="L1473" s="3">
        <f t="shared" si="24"/>
        <v>0</v>
      </c>
      <c r="M1473" s="3">
        <f>IF((K1473-SUM(L$2:L1473))&gt;$N$1,"",(K1473-SUM(L$2:L1473)))</f>
      </c>
    </row>
    <row r="1474" spans="1:13" ht="15">
      <c r="A1474" s="13">
        <v>1711</v>
      </c>
      <c r="B1474" s="9" t="s">
        <v>2260</v>
      </c>
      <c r="C1474" s="9" t="s">
        <v>2632</v>
      </c>
      <c r="D1474" s="9" t="s">
        <v>1834</v>
      </c>
      <c r="E1474" s="9" t="s">
        <v>1835</v>
      </c>
      <c r="F1474" s="9" t="s">
        <v>690</v>
      </c>
      <c r="G1474" s="9" t="s">
        <v>939</v>
      </c>
      <c r="H1474" s="25">
        <v>50000</v>
      </c>
      <c r="I1474" s="31">
        <v>-2447</v>
      </c>
      <c r="J1474" s="20">
        <v>-0.0489</v>
      </c>
      <c r="K1474" s="3">
        <f>SUM($H$2:H1474)</f>
        <v>71694900</v>
      </c>
      <c r="L1474" s="3">
        <f t="shared" si="24"/>
        <v>0</v>
      </c>
      <c r="M1474" s="3">
        <f>IF((K1474-SUM(L$2:L1474))&gt;$N$1,"",(K1474-SUM(L$2:L1474)))</f>
      </c>
    </row>
    <row r="1475" spans="1:13" ht="15">
      <c r="A1475" s="13">
        <v>1712</v>
      </c>
      <c r="B1475" s="9" t="s">
        <v>2260</v>
      </c>
      <c r="C1475" s="9" t="s">
        <v>2632</v>
      </c>
      <c r="D1475" s="9" t="s">
        <v>1836</v>
      </c>
      <c r="E1475" s="9" t="s">
        <v>1837</v>
      </c>
      <c r="F1475" s="9" t="s">
        <v>690</v>
      </c>
      <c r="G1475" s="9" t="s">
        <v>939</v>
      </c>
      <c r="H1475" s="25">
        <v>50000</v>
      </c>
      <c r="I1475" s="31">
        <v>-3235</v>
      </c>
      <c r="J1475" s="20">
        <v>-0.0647</v>
      </c>
      <c r="K1475" s="3">
        <f>SUM($H$2:H1475)</f>
        <v>71744900</v>
      </c>
      <c r="L1475" s="3">
        <f t="shared" si="24"/>
        <v>0</v>
      </c>
      <c r="M1475" s="3">
        <f>IF((K1475-SUM(L$2:L1475))&gt;$N$1,"",(K1475-SUM(L$2:L1475)))</f>
      </c>
    </row>
    <row r="1476" spans="1:13" ht="15">
      <c r="A1476" s="13">
        <v>1713</v>
      </c>
      <c r="B1476" s="9" t="s">
        <v>2260</v>
      </c>
      <c r="C1476" s="9" t="s">
        <v>2632</v>
      </c>
      <c r="D1476" s="9" t="s">
        <v>1838</v>
      </c>
      <c r="E1476" s="9" t="s">
        <v>1839</v>
      </c>
      <c r="F1476" s="9" t="s">
        <v>690</v>
      </c>
      <c r="G1476" s="9" t="s">
        <v>939</v>
      </c>
      <c r="H1476" s="25">
        <v>50000</v>
      </c>
      <c r="I1476" s="31">
        <v>-3791</v>
      </c>
      <c r="J1476" s="20">
        <v>-0.0758</v>
      </c>
      <c r="K1476" s="3">
        <f>SUM($H$2:H1476)</f>
        <v>71794900</v>
      </c>
      <c r="L1476" s="3">
        <f t="shared" si="24"/>
        <v>0</v>
      </c>
      <c r="M1476" s="3">
        <f>IF((K1476-SUM(L$2:L1476))&gt;$N$1,"",(K1476-SUM(L$2:L1476)))</f>
      </c>
    </row>
    <row r="1477" spans="1:13" ht="15">
      <c r="A1477" s="13">
        <v>1714</v>
      </c>
      <c r="B1477" s="9" t="s">
        <v>2260</v>
      </c>
      <c r="C1477" s="9" t="s">
        <v>2632</v>
      </c>
      <c r="D1477" s="9" t="s">
        <v>1840</v>
      </c>
      <c r="E1477" s="9" t="s">
        <v>1841</v>
      </c>
      <c r="F1477" s="9" t="s">
        <v>690</v>
      </c>
      <c r="G1477" s="9" t="s">
        <v>939</v>
      </c>
      <c r="H1477" s="25">
        <v>50000</v>
      </c>
      <c r="I1477" s="31">
        <v>-4767</v>
      </c>
      <c r="J1477" s="20">
        <v>-0.0953</v>
      </c>
      <c r="K1477" s="3">
        <f>SUM($H$2:H1477)</f>
        <v>71844900</v>
      </c>
      <c r="L1477" s="3">
        <f t="shared" si="24"/>
        <v>0</v>
      </c>
      <c r="M1477" s="3">
        <f>IF((K1477-SUM(L$2:L1477))&gt;$N$1,"",(K1477-SUM(L$2:L1477)))</f>
      </c>
    </row>
    <row r="1478" spans="1:13" ht="15.75" thickBot="1">
      <c r="A1478" s="15">
        <v>1715</v>
      </c>
      <c r="B1478" s="16" t="s">
        <v>2260</v>
      </c>
      <c r="C1478" s="16" t="s">
        <v>2632</v>
      </c>
      <c r="D1478" s="16" t="s">
        <v>1842</v>
      </c>
      <c r="E1478" s="16" t="s">
        <v>1843</v>
      </c>
      <c r="F1478" s="16" t="s">
        <v>690</v>
      </c>
      <c r="G1478" s="16" t="s">
        <v>939</v>
      </c>
      <c r="H1478" s="26">
        <v>50000</v>
      </c>
      <c r="I1478" s="32">
        <v>-4790</v>
      </c>
      <c r="J1478" s="21">
        <v>-0.0958</v>
      </c>
      <c r="K1478" s="3">
        <f>SUM($H$2:H1478)</f>
        <v>71894900</v>
      </c>
      <c r="L1478" s="3">
        <f t="shared" si="24"/>
        <v>0</v>
      </c>
      <c r="M1478" s="3">
        <f>IF((K1478-SUM(L$2:L1478))&gt;$N$1,"",(K1478-SUM(L$2:L1478)))</f>
      </c>
    </row>
  </sheetData>
  <sheetProtection sheet="1" objects="1" scenarios="1"/>
  <printOptions horizontalCentered="1"/>
  <pageMargins left="0.25" right="0.25" top="0.25" bottom="0.75" header="0.5" footer="0.25"/>
  <pageSetup horizontalDpi="600" verticalDpi="600" orientation="portrait" scale="70" r:id="rId1"/>
  <headerFooter alignWithMargins="0">
    <oddFooter>&amp;LOrange - Contracted
Blue - Selected
Purple - Back Up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SJVAPCD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Stephanie Hitchman</dc:creator>
  <cp:keywords/>
  <dc:description/>
  <cp:lastModifiedBy>Stephanie Hitchman</cp:lastModifiedBy>
  <cp:lastPrinted>2010-12-15T15:51:17Z</cp:lastPrinted>
  <dcterms:created xsi:type="dcterms:W3CDTF">2010-08-04T22:54:19Z</dcterms:created>
  <dcterms:modified xsi:type="dcterms:W3CDTF">2011-08-09T21:16:05Z</dcterms:modified>
  <cp:category/>
  <cp:version/>
  <cp:contentType/>
  <cp:contentStatus/>
</cp:coreProperties>
</file>