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2090" windowHeight="8910" tabRatio="919" activeTab="0"/>
  </bookViews>
  <sheets>
    <sheet name="AB DM NG" sheetId="1" r:id="rId1"/>
    <sheet name="AB DM FO" sheetId="2" r:id="rId2"/>
    <sheet name="AB DM WO" sheetId="3" r:id="rId3"/>
  </sheets>
  <definedNames>
    <definedName name="_xlnm.Print_Area" localSheetId="1">'AB DM FO'!$A$10:$B$80</definedName>
  </definedNames>
  <calcPr fullCalcOnLoad="1"/>
</workbook>
</file>

<file path=xl/sharedStrings.xml><?xml version="1.0" encoding="utf-8"?>
<sst xmlns="http://schemas.openxmlformats.org/spreadsheetml/2006/main" count="260" uniqueCount="115">
  <si>
    <t>Name</t>
  </si>
  <si>
    <t>Applicability</t>
  </si>
  <si>
    <t>Author or updater</t>
  </si>
  <si>
    <t>Matthew Cegielski</t>
  </si>
  <si>
    <t>Last Update</t>
  </si>
  <si>
    <t>Facility:</t>
  </si>
  <si>
    <t>ID#:</t>
  </si>
  <si>
    <t>Project #:</t>
  </si>
  <si>
    <t>Inputs</t>
  </si>
  <si>
    <t xml:space="preserve">Formula </t>
  </si>
  <si>
    <t>CAS#</t>
  </si>
  <si>
    <t>lbs/ton*</t>
  </si>
  <si>
    <t>LB/HR</t>
  </si>
  <si>
    <t>LB/YR</t>
  </si>
  <si>
    <t>References:</t>
  </si>
  <si>
    <t>2,2,4-Trimethylpentane</t>
  </si>
  <si>
    <t>2-Methyl naphthalene</t>
  </si>
  <si>
    <t>Acenaphthene</t>
  </si>
  <si>
    <t>Acenaphthylene</t>
  </si>
  <si>
    <t>Anthracene</t>
  </si>
  <si>
    <t>Benzene</t>
  </si>
  <si>
    <t>Benzo(a)anthracene</t>
  </si>
  <si>
    <t>Benzo(a)pyrene</t>
  </si>
  <si>
    <t>Benzo(b)fluoranthene</t>
  </si>
  <si>
    <t>Benzo(g,h,i)perylene</t>
  </si>
  <si>
    <t>Benzo(k)fluoranthene</t>
  </si>
  <si>
    <t>Chrysene</t>
  </si>
  <si>
    <t>Ethylbenzene</t>
  </si>
  <si>
    <t>Ethylene</t>
  </si>
  <si>
    <t>Fluorene</t>
  </si>
  <si>
    <t>Formaldehyde</t>
  </si>
  <si>
    <t>Hexane</t>
  </si>
  <si>
    <t>Indeno(1,2,3-cd)pyrene</t>
  </si>
  <si>
    <t>Methyl Chloroform</t>
  </si>
  <si>
    <t>Naphthalene</t>
  </si>
  <si>
    <t>Perylene</t>
  </si>
  <si>
    <t>Phenanthrene</t>
  </si>
  <si>
    <t>Pyrene</t>
  </si>
  <si>
    <t>Toluene</t>
  </si>
  <si>
    <t>Xylene (mixed xylenes)</t>
  </si>
  <si>
    <t>Benzo(e)pyrene</t>
  </si>
  <si>
    <t>Acetaldehyde</t>
  </si>
  <si>
    <t>Acrolein</t>
  </si>
  <si>
    <t>Methyl Ethyl Ketone</t>
  </si>
  <si>
    <t>Propionaldehyde</t>
  </si>
  <si>
    <t>Quinone</t>
  </si>
  <si>
    <t>Crotonaldehyde</t>
  </si>
  <si>
    <t>Process Rate Asphalt produced</t>
  </si>
  <si>
    <t xml:space="preserve"> Asphalt Batch Plant Emissions (Drum Mix, Waste Oil-Fired with Fabric Baghouse) </t>
  </si>
  <si>
    <t>Arsenic</t>
  </si>
  <si>
    <t>Barium</t>
  </si>
  <si>
    <t>Cadmium</t>
  </si>
  <si>
    <t>Chromium</t>
  </si>
  <si>
    <t>Hexvalent Chromium</t>
  </si>
  <si>
    <t>Copper</t>
  </si>
  <si>
    <t>Lead</t>
  </si>
  <si>
    <t>Manganese</t>
  </si>
  <si>
    <t>Mercury</t>
  </si>
  <si>
    <t>Nickel</t>
  </si>
  <si>
    <t>Selenium</t>
  </si>
  <si>
    <t>Zinc</t>
  </si>
  <si>
    <t>Antimony</t>
  </si>
  <si>
    <t>Cobalt</t>
  </si>
  <si>
    <t>Phosphorus</t>
  </si>
  <si>
    <t>Silver</t>
  </si>
  <si>
    <t>Thallium</t>
  </si>
  <si>
    <t xml:space="preserve">2,2,4-Trimethylpentane </t>
  </si>
  <si>
    <t xml:space="preserve">Isobutyraldehyde </t>
  </si>
  <si>
    <t xml:space="preserve"> Asphalt Batch Plant Emissions (Drum Mix Hot Mix Natural Gas-Fired with Fabric Baghouse) </t>
  </si>
  <si>
    <t xml:space="preserve"> Asphalt Batch Plant Emissions (Drum Mix Hot Mix Fuel #2 Oil-Fired with Fabric Baghouse) </t>
  </si>
  <si>
    <t>Fluoranthene</t>
  </si>
  <si>
    <t xml:space="preserve"> tons/hr</t>
  </si>
  <si>
    <t xml:space="preserve"> tons/yr</t>
  </si>
  <si>
    <t>Substance</t>
  </si>
  <si>
    <t>Use this spreadsheet when the emissions are from a Drum Mix Hot Mix #2 Fuel Oil-Fired Asphalt Plant.The emissions here do not include emissions from Asphalt Storage, Asphalt Dust, and Aggregate Piles units. These units are covered by other spreadsheets. Entries required in yellow areas, output in grey areas.</t>
  </si>
  <si>
    <t>Use this spreadsheet when the emissions are from an Drum Mix Hot Mix Natural Gas-Fired Asphalt Plant.The emissions here do not include emissions from Asphalt Storage, Asphalt Dust, and Aggregate Piles units. These units are covered by other spreadsheets. Entries required in yellow areas, output in grey areas.</t>
  </si>
  <si>
    <t>Use this spreadsheet when the emissions are from a Drum Mix Waste Oil-Fired Asphalt Plant.The emissions here do not include emissions from Asphalt Storage, Asphalt Dust, and Aggregate Piles units. These units are covered by other spreadsheets. Entries required in yellow areas, output in grey areas.</t>
  </si>
  <si>
    <t xml:space="preserve">Furan 8F </t>
  </si>
  <si>
    <t>Dioxin 8D</t>
  </si>
  <si>
    <t>Furan 7F 1234678</t>
  </si>
  <si>
    <t>Dioxin 7D</t>
  </si>
  <si>
    <t>Furan 7F 1234789</t>
  </si>
  <si>
    <t>Furan 6F 123478</t>
  </si>
  <si>
    <t xml:space="preserve">Dioxin 6D 123478 </t>
  </si>
  <si>
    <t xml:space="preserve">Furan 6F 123678 </t>
  </si>
  <si>
    <t>Dioxin 6D 123678</t>
  </si>
  <si>
    <t>Furan 6F 123789</t>
  </si>
  <si>
    <t>Dioxin 6D 123789</t>
  </si>
  <si>
    <t>Furan 5F 12378</t>
  </si>
  <si>
    <t>Dioxin 5D 12378</t>
  </si>
  <si>
    <t>Furan 6F 234678</t>
  </si>
  <si>
    <t>Furan 5F 23478</t>
  </si>
  <si>
    <t>Furan 4F</t>
  </si>
  <si>
    <t xml:space="preserve">Dioxin 4D </t>
  </si>
  <si>
    <t>Total Furan:7F</t>
  </si>
  <si>
    <t>Total Furan:6F</t>
  </si>
  <si>
    <t>Total Dioxin:6D</t>
  </si>
  <si>
    <t>Total Furan:5F</t>
  </si>
  <si>
    <t>Total Dioxin:5D</t>
  </si>
  <si>
    <t>Total Dioxin:7D</t>
  </si>
  <si>
    <t>Total Furan:4F</t>
  </si>
  <si>
    <t>Total Dioxin:4D</t>
  </si>
  <si>
    <t>Emissions are calculated by the multiplication of the Process Rates and Weight Fractions.</t>
  </si>
  <si>
    <t>Furan 8F</t>
  </si>
  <si>
    <t xml:space="preserve">Dioxin 8D </t>
  </si>
  <si>
    <t xml:space="preserve">Dioxin 7D </t>
  </si>
  <si>
    <t>Dioxin 6D 123478</t>
  </si>
  <si>
    <t>Furan 6F 123678</t>
  </si>
  <si>
    <t xml:space="preserve">Furan 4F </t>
  </si>
  <si>
    <t>Dioxin 4D</t>
  </si>
  <si>
    <t xml:space="preserve">Total Furan:7F </t>
  </si>
  <si>
    <t xml:space="preserve">Total Dioxin:7D </t>
  </si>
  <si>
    <r>
      <t xml:space="preserve">*Emission factors are from tables 11.1-10 (pg. 21) and 11.1-12 (pg. 30) in March 2004 </t>
    </r>
    <r>
      <rPr>
        <i/>
        <sz val="10"/>
        <rFont val="Arial"/>
        <family val="2"/>
      </rPr>
      <t>AP 42 Chapter 11 Mineral Products Industry, Section 1 Hot Mix Asphalt Plants.</t>
    </r>
    <r>
      <rPr>
        <sz val="10"/>
        <rFont val="Arial"/>
        <family val="2"/>
      </rPr>
      <t xml:space="preserve"> </t>
    </r>
  </si>
  <si>
    <r>
      <t xml:space="preserve">*Emission factors are from tables 11.1-10 (pg. 21) and 11.1-12 (pg. 30) in March 2004 </t>
    </r>
    <r>
      <rPr>
        <i/>
        <sz val="10"/>
        <rFont val="Arial"/>
        <family val="2"/>
      </rPr>
      <t>AP 42 Chapter 11 Mineral Products Industry, Section 1 Hot Mix Asphalt Plants</t>
    </r>
    <r>
      <rPr>
        <sz val="10"/>
        <rFont val="Arial"/>
        <family val="2"/>
      </rPr>
      <t xml:space="preserve">. </t>
    </r>
  </si>
  <si>
    <t>Pollutants required for toxic reporting: TACs w/o Risk Factor.   Current as of update date.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</si>
</sst>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s>
  <fonts count="4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i/>
      <sz val="10"/>
      <name val="Arial"/>
      <family val="2"/>
    </font>
    <font>
      <sz val="10"/>
      <name val="MS Sans Serif"/>
      <family val="2"/>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3">
    <xf numFmtId="0" fontId="0" fillId="0" borderId="0" xfId="0" applyAlignment="1">
      <alignment/>
    </xf>
    <xf numFmtId="0" fontId="4" fillId="0" borderId="10" xfId="58" applyNumberFormat="1" applyFont="1" applyBorder="1" quotePrefix="1">
      <alignment/>
      <protection/>
    </xf>
    <xf numFmtId="0" fontId="4" fillId="0" borderId="0" xfId="58" applyNumberFormat="1" applyFont="1" quotePrefix="1">
      <alignment/>
      <protection/>
    </xf>
    <xf numFmtId="0" fontId="3" fillId="0" borderId="0" xfId="57" applyFont="1">
      <alignment/>
      <protection/>
    </xf>
    <xf numFmtId="0" fontId="0" fillId="0" borderId="0" xfId="57">
      <alignment/>
      <protection/>
    </xf>
    <xf numFmtId="0" fontId="4" fillId="0" borderId="11" xfId="57" applyFont="1" applyBorder="1" applyAlignment="1">
      <alignment horizontal="center" vertical="center"/>
      <protection/>
    </xf>
    <xf numFmtId="0" fontId="5" fillId="0" borderId="11" xfId="57" applyFont="1" applyBorder="1">
      <alignment/>
      <protection/>
    </xf>
    <xf numFmtId="0" fontId="5" fillId="0" borderId="12" xfId="57" applyFont="1" applyBorder="1">
      <alignment/>
      <protection/>
    </xf>
    <xf numFmtId="0" fontId="0" fillId="0" borderId="13" xfId="57" applyBorder="1">
      <alignment/>
      <protection/>
    </xf>
    <xf numFmtId="0" fontId="4" fillId="0" borderId="10" xfId="57" applyFont="1" applyBorder="1">
      <alignment/>
      <protection/>
    </xf>
    <xf numFmtId="0" fontId="0" fillId="33" borderId="0" xfId="57" applyFill="1" applyBorder="1" applyAlignment="1">
      <alignment horizontal="left"/>
      <protection/>
    </xf>
    <xf numFmtId="0" fontId="0" fillId="33" borderId="0" xfId="57" applyFill="1" applyBorder="1">
      <alignment/>
      <protection/>
    </xf>
    <xf numFmtId="0" fontId="0" fillId="0" borderId="0" xfId="57" applyBorder="1">
      <alignment/>
      <protection/>
    </xf>
    <xf numFmtId="0" fontId="0" fillId="0" borderId="14" xfId="57" applyBorder="1">
      <alignment/>
      <protection/>
    </xf>
    <xf numFmtId="0" fontId="0" fillId="33" borderId="0" xfId="57" applyFill="1" applyBorder="1" applyAlignment="1">
      <alignment horizontal="center"/>
      <protection/>
    </xf>
    <xf numFmtId="0" fontId="4" fillId="0" borderId="15" xfId="57" applyFont="1" applyBorder="1">
      <alignment/>
      <protection/>
    </xf>
    <xf numFmtId="0" fontId="0" fillId="33" borderId="16" xfId="57" applyFill="1" applyBorder="1" applyAlignment="1">
      <alignment horizontal="center"/>
      <protection/>
    </xf>
    <xf numFmtId="0" fontId="0" fillId="33" borderId="16" xfId="57" applyFill="1" applyBorder="1">
      <alignment/>
      <protection/>
    </xf>
    <xf numFmtId="0" fontId="0" fillId="0" borderId="16" xfId="57" applyBorder="1">
      <alignment/>
      <protection/>
    </xf>
    <xf numFmtId="0" fontId="0" fillId="0" borderId="17" xfId="57" applyBorder="1">
      <alignment/>
      <protection/>
    </xf>
    <xf numFmtId="0" fontId="4" fillId="0" borderId="18" xfId="57" applyFont="1" applyBorder="1">
      <alignment/>
      <protection/>
    </xf>
    <xf numFmtId="0" fontId="0" fillId="0" borderId="18" xfId="57" applyFont="1" applyBorder="1" applyAlignment="1">
      <alignment horizontal="center" wrapText="1"/>
      <protection/>
    </xf>
    <xf numFmtId="0" fontId="0" fillId="0" borderId="19" xfId="57" applyFill="1" applyBorder="1" applyAlignment="1">
      <alignment wrapText="1"/>
      <protection/>
    </xf>
    <xf numFmtId="11" fontId="0" fillId="0" borderId="19" xfId="57" applyNumberFormat="1" applyFill="1" applyBorder="1" applyAlignment="1">
      <alignment horizontal="center"/>
      <protection/>
    </xf>
    <xf numFmtId="0" fontId="0" fillId="0" borderId="19" xfId="57" applyNumberFormat="1" applyFill="1" applyBorder="1" applyAlignment="1">
      <alignment horizontal="center"/>
      <protection/>
    </xf>
    <xf numFmtId="0" fontId="4" fillId="0" borderId="0" xfId="57" applyFont="1" applyFill="1" applyBorder="1" applyAlignment="1">
      <alignment horizontal="center"/>
      <protection/>
    </xf>
    <xf numFmtId="0" fontId="4" fillId="34" borderId="10" xfId="57" applyFont="1" applyFill="1" applyBorder="1" applyAlignment="1">
      <alignment wrapText="1"/>
      <protection/>
    </xf>
    <xf numFmtId="0" fontId="4" fillId="34" borderId="0" xfId="57" applyFont="1" applyFill="1" applyBorder="1" applyAlignment="1">
      <alignment horizontal="center" wrapText="1"/>
      <protection/>
    </xf>
    <xf numFmtId="11" fontId="0" fillId="0" borderId="0" xfId="57" applyNumberFormat="1" applyFont="1" applyBorder="1" applyAlignment="1">
      <alignment horizontal="center"/>
      <protection/>
    </xf>
    <xf numFmtId="11" fontId="0" fillId="35" borderId="20" xfId="57" applyNumberFormat="1" applyFill="1" applyBorder="1" applyAlignment="1">
      <alignment horizontal="center"/>
      <protection/>
    </xf>
    <xf numFmtId="11" fontId="0" fillId="35" borderId="21" xfId="57" applyNumberFormat="1" applyFill="1" applyBorder="1" applyAlignment="1">
      <alignment horizontal="center"/>
      <protection/>
    </xf>
    <xf numFmtId="11" fontId="0" fillId="35" borderId="0" xfId="57" applyNumberFormat="1" applyFill="1" applyBorder="1" applyAlignment="1">
      <alignment horizontal="center"/>
      <protection/>
    </xf>
    <xf numFmtId="11" fontId="0" fillId="35" borderId="22" xfId="57" applyNumberFormat="1" applyFill="1" applyBorder="1" applyAlignment="1">
      <alignment horizontal="center"/>
      <protection/>
    </xf>
    <xf numFmtId="11" fontId="0" fillId="0" borderId="0" xfId="57" applyNumberFormat="1" applyFont="1" applyBorder="1" applyAlignment="1">
      <alignment horizontal="center" wrapText="1"/>
      <protection/>
    </xf>
    <xf numFmtId="0" fontId="4" fillId="0" borderId="0" xfId="57" applyFont="1" applyAlignment="1">
      <alignment horizontal="center"/>
      <protection/>
    </xf>
    <xf numFmtId="11" fontId="0" fillId="0" borderId="0" xfId="57" applyNumberFormat="1" applyFont="1" applyAlignment="1">
      <alignment horizontal="center"/>
      <protection/>
    </xf>
    <xf numFmtId="0" fontId="4" fillId="34" borderId="10" xfId="57" applyFont="1" applyFill="1" applyBorder="1">
      <alignment/>
      <protection/>
    </xf>
    <xf numFmtId="0" fontId="4" fillId="34" borderId="0" xfId="57" applyFont="1" applyFill="1" applyAlignment="1">
      <alignment horizontal="center"/>
      <protection/>
    </xf>
    <xf numFmtId="0" fontId="4" fillId="0" borderId="10" xfId="57" applyFont="1" applyFill="1" applyBorder="1" applyAlignment="1">
      <alignment wrapText="1"/>
      <protection/>
    </xf>
    <xf numFmtId="0" fontId="4" fillId="0" borderId="0" xfId="57" applyFont="1" applyBorder="1" applyAlignment="1">
      <alignment horizontal="center" wrapText="1"/>
      <protection/>
    </xf>
    <xf numFmtId="0" fontId="4" fillId="34" borderId="0" xfId="57" applyNumberFormat="1" applyFont="1" applyFill="1" applyAlignment="1" quotePrefix="1">
      <alignment horizontal="center"/>
      <protection/>
    </xf>
    <xf numFmtId="0" fontId="4" fillId="0" borderId="0" xfId="57" applyNumberFormat="1" applyFont="1" applyAlignment="1" quotePrefix="1">
      <alignment horizontal="center"/>
      <protection/>
    </xf>
    <xf numFmtId="0" fontId="4" fillId="0" borderId="0" xfId="57" applyFont="1" applyBorder="1">
      <alignment/>
      <protection/>
    </xf>
    <xf numFmtId="0" fontId="4" fillId="0" borderId="0" xfId="57" applyFont="1">
      <alignment/>
      <protection/>
    </xf>
    <xf numFmtId="0" fontId="4" fillId="0" borderId="0" xfId="57" applyFont="1" applyFill="1" applyAlignment="1">
      <alignment wrapText="1"/>
      <protection/>
    </xf>
    <xf numFmtId="0" fontId="4" fillId="34" borderId="0" xfId="57" applyFont="1" applyFill="1" applyAlignment="1">
      <alignment wrapText="1"/>
      <protection/>
    </xf>
    <xf numFmtId="0" fontId="4" fillId="34" borderId="0" xfId="57" applyFont="1" applyFill="1">
      <alignment/>
      <protection/>
    </xf>
    <xf numFmtId="0" fontId="4" fillId="34" borderId="23" xfId="57" applyFont="1" applyFill="1" applyBorder="1">
      <alignment/>
      <protection/>
    </xf>
    <xf numFmtId="0" fontId="4" fillId="34" borderId="23" xfId="57" applyFont="1" applyFill="1" applyBorder="1" applyAlignment="1">
      <alignment horizontal="center"/>
      <protection/>
    </xf>
    <xf numFmtId="11" fontId="0" fillId="0" borderId="23" xfId="57" applyNumberFormat="1" applyFont="1" applyBorder="1" applyAlignment="1">
      <alignment horizontal="center"/>
      <protection/>
    </xf>
    <xf numFmtId="11" fontId="0" fillId="35" borderId="23" xfId="57" applyNumberFormat="1" applyFill="1" applyBorder="1" applyAlignment="1">
      <alignment horizontal="center"/>
      <protection/>
    </xf>
    <xf numFmtId="11" fontId="0" fillId="35" borderId="24" xfId="57" applyNumberFormat="1" applyFill="1" applyBorder="1" applyAlignment="1">
      <alignment horizontal="center"/>
      <protection/>
    </xf>
    <xf numFmtId="0" fontId="4" fillId="0" borderId="0" xfId="57" applyFont="1" applyBorder="1" applyAlignment="1">
      <alignment wrapText="1"/>
      <protection/>
    </xf>
    <xf numFmtId="11" fontId="0" fillId="0" borderId="0" xfId="57" applyNumberFormat="1" applyBorder="1">
      <alignment/>
      <protection/>
    </xf>
    <xf numFmtId="11" fontId="0" fillId="0" borderId="0" xfId="57" applyNumberFormat="1" applyFill="1" applyBorder="1">
      <alignment/>
      <protection/>
    </xf>
    <xf numFmtId="0" fontId="4" fillId="0" borderId="25" xfId="57" applyFont="1" applyBorder="1" applyAlignment="1">
      <alignment wrapText="1"/>
      <protection/>
    </xf>
    <xf numFmtId="0" fontId="4" fillId="0" borderId="20" xfId="57" applyFont="1" applyBorder="1" applyAlignment="1">
      <alignment horizontal="center" wrapText="1"/>
      <protection/>
    </xf>
    <xf numFmtId="11" fontId="0" fillId="0" borderId="20" xfId="57" applyNumberFormat="1" applyBorder="1">
      <alignment/>
      <protection/>
    </xf>
    <xf numFmtId="0" fontId="0" fillId="0" borderId="20" xfId="57" applyBorder="1">
      <alignment/>
      <protection/>
    </xf>
    <xf numFmtId="0" fontId="0" fillId="0" borderId="21" xfId="57" applyBorder="1">
      <alignment/>
      <protection/>
    </xf>
    <xf numFmtId="0" fontId="0" fillId="0" borderId="0" xfId="57" applyFont="1" applyFill="1" applyBorder="1">
      <alignment/>
      <protection/>
    </xf>
    <xf numFmtId="0" fontId="0" fillId="0" borderId="0" xfId="57" applyFont="1" applyFill="1" applyBorder="1" applyAlignment="1">
      <alignment horizontal="center"/>
      <protection/>
    </xf>
    <xf numFmtId="0" fontId="0" fillId="0" borderId="0" xfId="57" applyAlignment="1">
      <alignment horizontal="center"/>
      <protection/>
    </xf>
    <xf numFmtId="0" fontId="4" fillId="0" borderId="0" xfId="57" applyFont="1" applyFill="1" applyBorder="1" applyAlignment="1">
      <alignment wrapText="1"/>
      <protection/>
    </xf>
    <xf numFmtId="0" fontId="4" fillId="34" borderId="0" xfId="57" applyFont="1" applyFill="1" applyBorder="1">
      <alignment/>
      <protection/>
    </xf>
    <xf numFmtId="0" fontId="4" fillId="34" borderId="0" xfId="57" applyFont="1" applyFill="1" applyBorder="1" applyAlignment="1">
      <alignment wrapText="1"/>
      <protection/>
    </xf>
    <xf numFmtId="0" fontId="4" fillId="34" borderId="0" xfId="57" applyNumberFormat="1" applyFont="1" applyFill="1" quotePrefix="1">
      <alignment/>
      <protection/>
    </xf>
    <xf numFmtId="0" fontId="4" fillId="34" borderId="26" xfId="57" applyFont="1" applyFill="1" applyBorder="1">
      <alignment/>
      <protection/>
    </xf>
    <xf numFmtId="0" fontId="4" fillId="34" borderId="26" xfId="57" applyFont="1" applyFill="1" applyBorder="1" applyAlignment="1">
      <alignment horizontal="center"/>
      <protection/>
    </xf>
    <xf numFmtId="11" fontId="0" fillId="0" borderId="26" xfId="57" applyNumberFormat="1" applyFont="1" applyBorder="1" applyAlignment="1">
      <alignment horizontal="center"/>
      <protection/>
    </xf>
    <xf numFmtId="11" fontId="0" fillId="35" borderId="26" xfId="57" applyNumberFormat="1" applyFill="1" applyBorder="1" applyAlignment="1">
      <alignment horizontal="center"/>
      <protection/>
    </xf>
    <xf numFmtId="11" fontId="0" fillId="35" borderId="27" xfId="57" applyNumberFormat="1" applyFill="1" applyBorder="1" applyAlignment="1">
      <alignment horizontal="center"/>
      <protection/>
    </xf>
    <xf numFmtId="0" fontId="4" fillId="0" borderId="10" xfId="57" applyFont="1" applyBorder="1" applyAlignment="1">
      <alignment wrapText="1"/>
      <protection/>
    </xf>
    <xf numFmtId="0" fontId="4" fillId="0" borderId="0" xfId="58" applyNumberFormat="1" applyFont="1" applyBorder="1" quotePrefix="1">
      <alignment/>
      <protection/>
    </xf>
    <xf numFmtId="0" fontId="0" fillId="0" borderId="0" xfId="57" applyAlignment="1">
      <alignment vertical="center"/>
      <protection/>
    </xf>
    <xf numFmtId="0" fontId="0" fillId="34" borderId="28" xfId="57" applyFont="1" applyFill="1" applyBorder="1" applyAlignment="1">
      <alignment wrapText="1"/>
      <protection/>
    </xf>
    <xf numFmtId="0" fontId="0" fillId="34" borderId="29" xfId="57" applyFill="1" applyBorder="1" applyAlignment="1">
      <alignment/>
      <protection/>
    </xf>
    <xf numFmtId="0" fontId="0" fillId="34" borderId="30" xfId="57" applyFill="1" applyBorder="1" applyAlignment="1">
      <alignment/>
      <protection/>
    </xf>
    <xf numFmtId="0" fontId="0" fillId="0" borderId="28" xfId="57" applyFont="1" applyBorder="1" applyAlignment="1">
      <alignment wrapText="1"/>
      <protection/>
    </xf>
    <xf numFmtId="0" fontId="0" fillId="0" borderId="29" xfId="57" applyFont="1" applyBorder="1" applyAlignment="1">
      <alignment wrapText="1"/>
      <protection/>
    </xf>
    <xf numFmtId="0" fontId="0" fillId="0" borderId="30" xfId="57" applyFont="1" applyBorder="1" applyAlignment="1">
      <alignment wrapText="1"/>
      <protection/>
    </xf>
    <xf numFmtId="0" fontId="4" fillId="0" borderId="31" xfId="57" applyFont="1" applyBorder="1" applyAlignment="1">
      <alignment horizontal="center" wrapText="1"/>
      <protection/>
    </xf>
    <xf numFmtId="0" fontId="0" fillId="0" borderId="32" xfId="57" applyBorder="1" applyAlignment="1">
      <alignment wrapText="1"/>
      <protection/>
    </xf>
    <xf numFmtId="0" fontId="0" fillId="0" borderId="32" xfId="57" applyBorder="1" applyAlignment="1">
      <alignment horizontal="center" wrapText="1"/>
      <protection/>
    </xf>
    <xf numFmtId="0" fontId="4" fillId="0" borderId="32" xfId="57" applyFont="1" applyBorder="1" applyAlignment="1">
      <alignment horizontal="center" wrapText="1"/>
      <protection/>
    </xf>
    <xf numFmtId="0" fontId="4" fillId="0" borderId="31" xfId="57" applyFont="1" applyFill="1" applyBorder="1" applyAlignment="1">
      <alignment horizontal="center" wrapText="1"/>
      <protection/>
    </xf>
    <xf numFmtId="0" fontId="0" fillId="0" borderId="28" xfId="57" applyFont="1" applyBorder="1" applyAlignment="1">
      <alignment vertical="center" wrapText="1"/>
      <protection/>
    </xf>
    <xf numFmtId="0" fontId="0" fillId="0" borderId="29" xfId="57" applyFont="1" applyBorder="1" applyAlignment="1">
      <alignment vertical="center"/>
      <protection/>
    </xf>
    <xf numFmtId="0" fontId="0" fillId="0" borderId="30" xfId="57" applyFont="1" applyBorder="1" applyAlignment="1">
      <alignment vertical="center"/>
      <protection/>
    </xf>
    <xf numFmtId="0" fontId="3" fillId="0" borderId="26" xfId="57" applyFont="1" applyBorder="1" applyAlignment="1">
      <alignment horizontal="center" wrapText="1"/>
      <protection/>
    </xf>
    <xf numFmtId="0" fontId="3" fillId="0" borderId="26" xfId="57" applyFont="1" applyBorder="1" applyAlignment="1">
      <alignment wrapText="1"/>
      <protection/>
    </xf>
    <xf numFmtId="0" fontId="3" fillId="0" borderId="33" xfId="57" applyFont="1" applyBorder="1" applyAlignment="1">
      <alignment wrapText="1"/>
      <protection/>
    </xf>
    <xf numFmtId="0" fontId="0" fillId="0" borderId="12" xfId="57" applyFont="1" applyBorder="1" applyAlignment="1">
      <alignment horizontal="center" wrapText="1"/>
      <protection/>
    </xf>
    <xf numFmtId="0" fontId="0" fillId="0" borderId="12" xfId="57" applyBorder="1" applyAlignment="1">
      <alignment wrapText="1"/>
      <protection/>
    </xf>
    <xf numFmtId="0" fontId="0" fillId="0" borderId="13" xfId="57" applyBorder="1" applyAlignment="1">
      <alignment wrapText="1"/>
      <protection/>
    </xf>
    <xf numFmtId="0" fontId="0" fillId="34" borderId="12" xfId="57" applyFont="1" applyFill="1" applyBorder="1" applyAlignment="1">
      <alignment horizontal="center"/>
      <protection/>
    </xf>
    <xf numFmtId="0" fontId="0" fillId="0" borderId="12" xfId="57" applyBorder="1" applyAlignment="1">
      <alignment/>
      <protection/>
    </xf>
    <xf numFmtId="171" fontId="0" fillId="34" borderId="12" xfId="57" applyNumberFormat="1" applyFont="1" applyFill="1" applyBorder="1" applyAlignment="1">
      <alignment horizontal="center"/>
      <protection/>
    </xf>
    <xf numFmtId="171" fontId="0" fillId="34" borderId="12" xfId="57" applyNumberFormat="1" applyFill="1" applyBorder="1" applyAlignment="1">
      <alignment horizontal="center"/>
      <protection/>
    </xf>
    <xf numFmtId="0" fontId="3" fillId="0" borderId="34" xfId="57" applyFont="1" applyBorder="1" applyAlignment="1">
      <alignment horizontal="center" wrapText="1"/>
      <protection/>
    </xf>
    <xf numFmtId="0" fontId="7" fillId="0" borderId="35" xfId="57" applyFont="1" applyBorder="1" applyAlignment="1">
      <alignment horizontal="center"/>
      <protection/>
    </xf>
    <xf numFmtId="0" fontId="7" fillId="0" borderId="36" xfId="57" applyFont="1" applyBorder="1" applyAlignment="1">
      <alignment horizontal="center"/>
      <protection/>
    </xf>
    <xf numFmtId="0" fontId="0" fillId="0" borderId="37" xfId="57" applyFont="1" applyBorder="1" applyAlignment="1">
      <alignment horizontal="center" vertical="center" wrapText="1"/>
      <protection/>
    </xf>
    <xf numFmtId="0" fontId="0" fillId="0" borderId="38" xfId="57" applyBorder="1" applyAlignment="1">
      <alignment horizontal="center"/>
      <protection/>
    </xf>
    <xf numFmtId="0" fontId="0" fillId="0" borderId="39" xfId="57" applyBorder="1" applyAlignment="1">
      <alignment horizontal="center"/>
      <protection/>
    </xf>
    <xf numFmtId="0" fontId="0" fillId="0" borderId="40" xfId="57" applyBorder="1" applyAlignment="1">
      <alignment horizontal="center"/>
      <protection/>
    </xf>
    <xf numFmtId="0" fontId="0" fillId="0" borderId="26" xfId="57" applyBorder="1" applyAlignment="1">
      <alignment horizontal="center"/>
      <protection/>
    </xf>
    <xf numFmtId="0" fontId="0" fillId="0" borderId="33" xfId="57" applyBorder="1" applyAlignment="1">
      <alignment horizontal="center"/>
      <protection/>
    </xf>
    <xf numFmtId="0" fontId="4" fillId="0" borderId="41" xfId="57" applyFont="1" applyBorder="1" applyAlignment="1">
      <alignment horizontal="center" wrapText="1"/>
      <protection/>
    </xf>
    <xf numFmtId="0" fontId="4" fillId="0" borderId="41" xfId="57" applyFont="1" applyFill="1" applyBorder="1" applyAlignment="1">
      <alignment horizontal="center" wrapText="1"/>
      <protection/>
    </xf>
    <xf numFmtId="0" fontId="0" fillId="0" borderId="19" xfId="57" applyBorder="1" applyAlignment="1">
      <alignment vertical="center" wrapText="1"/>
      <protection/>
    </xf>
    <xf numFmtId="11" fontId="0" fillId="33" borderId="19" xfId="57" applyNumberFormat="1" applyFill="1" applyBorder="1" applyAlignment="1">
      <alignment horizontal="center" vertical="center"/>
      <protection/>
    </xf>
    <xf numFmtId="172" fontId="0" fillId="33" borderId="19" xfId="57" applyNumberForma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EHHA_RISK_VALUES"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J60"/>
  <sheetViews>
    <sheetView tabSelected="1" zoomScale="130" zoomScaleNormal="130" zoomScalePageLayoutView="0" workbookViewId="0" topLeftCell="A1">
      <selection activeCell="B4" sqref="B4"/>
    </sheetView>
  </sheetViews>
  <sheetFormatPr defaultColWidth="8.8515625" defaultRowHeight="12.75"/>
  <cols>
    <col min="1" max="1" width="28.7109375" style="4" customWidth="1"/>
    <col min="2" max="2" width="11.00390625" style="62" customWidth="1"/>
    <col min="3" max="5" width="11.00390625" style="4" customWidth="1"/>
    <col min="6" max="6" width="10.8515625" style="4" customWidth="1"/>
    <col min="7" max="7" width="9.8515625" style="4" customWidth="1"/>
    <col min="8" max="9" width="8.8515625" style="4" customWidth="1"/>
    <col min="10" max="10" width="10.7109375" style="4" customWidth="1"/>
    <col min="11" max="16384" width="8.8515625" style="4" customWidth="1"/>
  </cols>
  <sheetData>
    <row r="1" spans="1:7" ht="36" customHeight="1" thickBot="1">
      <c r="A1" s="3" t="s">
        <v>0</v>
      </c>
      <c r="B1" s="89" t="s">
        <v>68</v>
      </c>
      <c r="C1" s="90"/>
      <c r="D1" s="90"/>
      <c r="E1" s="90"/>
      <c r="F1" s="90"/>
      <c r="G1" s="91"/>
    </row>
    <row r="2" spans="1:7" ht="66" customHeight="1" thickBot="1">
      <c r="A2" s="5" t="s">
        <v>1</v>
      </c>
      <c r="B2" s="92" t="s">
        <v>75</v>
      </c>
      <c r="C2" s="93"/>
      <c r="D2" s="93"/>
      <c r="E2" s="93"/>
      <c r="F2" s="93"/>
      <c r="G2" s="94"/>
    </row>
    <row r="3" spans="1:7" ht="13.5" thickBot="1">
      <c r="A3" s="6" t="s">
        <v>2</v>
      </c>
      <c r="B3" s="95" t="s">
        <v>3</v>
      </c>
      <c r="C3" s="96"/>
      <c r="D3" s="7" t="s">
        <v>4</v>
      </c>
      <c r="E3" s="97">
        <v>42411</v>
      </c>
      <c r="F3" s="98"/>
      <c r="G3" s="8"/>
    </row>
    <row r="4" spans="1:7" ht="12.75">
      <c r="A4" s="9" t="s">
        <v>5</v>
      </c>
      <c r="B4" s="10"/>
      <c r="C4" s="11"/>
      <c r="D4" s="11"/>
      <c r="F4" s="12"/>
      <c r="G4" s="13"/>
    </row>
    <row r="5" spans="1:7" ht="12.75">
      <c r="A5" s="9" t="s">
        <v>6</v>
      </c>
      <c r="B5" s="14"/>
      <c r="C5" s="11"/>
      <c r="D5" s="11"/>
      <c r="F5" s="12"/>
      <c r="G5" s="13"/>
    </row>
    <row r="6" spans="1:8" ht="13.5" thickBot="1">
      <c r="A6" s="15" t="s">
        <v>7</v>
      </c>
      <c r="B6" s="16"/>
      <c r="C6" s="17"/>
      <c r="D6" s="17"/>
      <c r="E6" s="18"/>
      <c r="F6" s="18"/>
      <c r="G6" s="19"/>
      <c r="H6" s="12"/>
    </row>
    <row r="7" spans="1:7" ht="19.5" thickBot="1" thickTop="1">
      <c r="A7" s="20" t="s">
        <v>8</v>
      </c>
      <c r="B7" s="21" t="s">
        <v>71</v>
      </c>
      <c r="C7" s="21" t="s">
        <v>72</v>
      </c>
      <c r="D7" s="99" t="s">
        <v>9</v>
      </c>
      <c r="E7" s="100"/>
      <c r="F7" s="100"/>
      <c r="G7" s="101"/>
    </row>
    <row r="8" spans="1:7" ht="13.5" customHeight="1" thickBot="1">
      <c r="A8" s="110" t="s">
        <v>47</v>
      </c>
      <c r="B8" s="111">
        <v>0.8</v>
      </c>
      <c r="C8" s="112">
        <v>120</v>
      </c>
      <c r="D8" s="102" t="s">
        <v>102</v>
      </c>
      <c r="E8" s="103"/>
      <c r="F8" s="103"/>
      <c r="G8" s="104"/>
    </row>
    <row r="9" spans="1:7" ht="17.25" customHeight="1" thickBot="1">
      <c r="A9" s="22"/>
      <c r="B9" s="23"/>
      <c r="C9" s="24"/>
      <c r="D9" s="105"/>
      <c r="E9" s="106"/>
      <c r="F9" s="106"/>
      <c r="G9" s="107"/>
    </row>
    <row r="10" spans="1:8" ht="13.5" customHeight="1">
      <c r="A10" s="81" t="s">
        <v>73</v>
      </c>
      <c r="B10" s="81" t="s">
        <v>10</v>
      </c>
      <c r="C10" s="81" t="s">
        <v>11</v>
      </c>
      <c r="D10" s="81" t="s">
        <v>12</v>
      </c>
      <c r="E10" s="85" t="s">
        <v>13</v>
      </c>
      <c r="F10" s="25"/>
      <c r="G10" s="25"/>
      <c r="H10" s="12"/>
    </row>
    <row r="11" spans="1:8" ht="18" customHeight="1">
      <c r="A11" s="82"/>
      <c r="B11" s="83"/>
      <c r="C11" s="84"/>
      <c r="D11" s="83"/>
      <c r="E11" s="83"/>
      <c r="F11" s="25"/>
      <c r="G11" s="25"/>
      <c r="H11" s="12"/>
    </row>
    <row r="12" spans="1:5" ht="12.75">
      <c r="A12" s="26" t="s">
        <v>15</v>
      </c>
      <c r="B12" s="27">
        <v>540841</v>
      </c>
      <c r="C12" s="28">
        <v>4E-05</v>
      </c>
      <c r="D12" s="29">
        <f>$B$8*C12</f>
        <v>3.2000000000000005E-05</v>
      </c>
      <c r="E12" s="30">
        <f>$C$8*C12</f>
        <v>0.0048000000000000004</v>
      </c>
    </row>
    <row r="13" spans="1:5" ht="12.75">
      <c r="A13" s="26" t="s">
        <v>16</v>
      </c>
      <c r="B13" s="27">
        <v>91576</v>
      </c>
      <c r="C13" s="28">
        <v>7.4E-05</v>
      </c>
      <c r="D13" s="31">
        <f>$B$8*C13</f>
        <v>5.92E-05</v>
      </c>
      <c r="E13" s="32">
        <f>$C$8*C13</f>
        <v>0.008879999999999999</v>
      </c>
    </row>
    <row r="14" spans="1:5" ht="12.75">
      <c r="A14" s="26" t="s">
        <v>17</v>
      </c>
      <c r="B14" s="27">
        <v>83329</v>
      </c>
      <c r="C14" s="28">
        <v>1.4E-06</v>
      </c>
      <c r="D14" s="31">
        <f aca="true" t="shared" si="0" ref="D14:D54">$B$8*C14</f>
        <v>1.12E-06</v>
      </c>
      <c r="E14" s="32">
        <f aca="true" t="shared" si="1" ref="E14:E54">$C$8*C14</f>
        <v>0.000168</v>
      </c>
    </row>
    <row r="15" spans="1:5" ht="12.75">
      <c r="A15" s="26" t="s">
        <v>18</v>
      </c>
      <c r="B15" s="27">
        <v>208968</v>
      </c>
      <c r="C15" s="28">
        <v>8.6E-06</v>
      </c>
      <c r="D15" s="31">
        <f t="shared" si="0"/>
        <v>6.880000000000001E-06</v>
      </c>
      <c r="E15" s="32">
        <f t="shared" si="1"/>
        <v>0.0010320000000000001</v>
      </c>
    </row>
    <row r="16" spans="1:5" ht="12.75">
      <c r="A16" s="26" t="s">
        <v>19</v>
      </c>
      <c r="B16" s="27">
        <v>120127</v>
      </c>
      <c r="C16" s="28">
        <v>2.2E-07</v>
      </c>
      <c r="D16" s="31">
        <f t="shared" si="0"/>
        <v>1.7600000000000001E-07</v>
      </c>
      <c r="E16" s="32">
        <f t="shared" si="1"/>
        <v>2.64E-05</v>
      </c>
    </row>
    <row r="17" spans="1:5" ht="12.75">
      <c r="A17" s="26" t="s">
        <v>61</v>
      </c>
      <c r="B17" s="27">
        <v>7440360</v>
      </c>
      <c r="C17" s="33">
        <v>1.8E-07</v>
      </c>
      <c r="D17" s="31">
        <f t="shared" si="0"/>
        <v>1.4400000000000002E-07</v>
      </c>
      <c r="E17" s="32">
        <f t="shared" si="1"/>
        <v>2.16E-05</v>
      </c>
    </row>
    <row r="18" spans="1:5" ht="12.75">
      <c r="A18" s="9" t="s">
        <v>49</v>
      </c>
      <c r="B18" s="34">
        <v>7440382</v>
      </c>
      <c r="C18" s="35">
        <v>5.6E-07</v>
      </c>
      <c r="D18" s="31">
        <f t="shared" si="0"/>
        <v>4.4800000000000004E-07</v>
      </c>
      <c r="E18" s="32">
        <f t="shared" si="1"/>
        <v>6.720000000000001E-05</v>
      </c>
    </row>
    <row r="19" spans="1:5" ht="12.75">
      <c r="A19" s="36" t="s">
        <v>50</v>
      </c>
      <c r="B19" s="37">
        <v>7440393</v>
      </c>
      <c r="C19" s="35">
        <v>5.8E-06</v>
      </c>
      <c r="D19" s="31">
        <f t="shared" si="0"/>
        <v>4.6400000000000005E-06</v>
      </c>
      <c r="E19" s="32">
        <f t="shared" si="1"/>
        <v>0.000696</v>
      </c>
    </row>
    <row r="20" spans="1:5" ht="12.75">
      <c r="A20" s="38" t="s">
        <v>20</v>
      </c>
      <c r="B20" s="39">
        <v>71432</v>
      </c>
      <c r="C20" s="28">
        <v>0.00039</v>
      </c>
      <c r="D20" s="31">
        <f t="shared" si="0"/>
        <v>0.000312</v>
      </c>
      <c r="E20" s="32">
        <f t="shared" si="1"/>
        <v>0.0468</v>
      </c>
    </row>
    <row r="21" spans="1:5" ht="12.75">
      <c r="A21" s="38" t="s">
        <v>21</v>
      </c>
      <c r="B21" s="39">
        <v>56553</v>
      </c>
      <c r="C21" s="28">
        <v>2.1E-07</v>
      </c>
      <c r="D21" s="31">
        <f t="shared" si="0"/>
        <v>1.6800000000000002E-07</v>
      </c>
      <c r="E21" s="32">
        <f t="shared" si="1"/>
        <v>2.52E-05</v>
      </c>
    </row>
    <row r="22" spans="1:5" ht="12.75">
      <c r="A22" s="38" t="s">
        <v>22</v>
      </c>
      <c r="B22" s="39">
        <v>50328</v>
      </c>
      <c r="C22" s="28">
        <v>9.8E-09</v>
      </c>
      <c r="D22" s="31">
        <f t="shared" si="0"/>
        <v>7.840000000000001E-09</v>
      </c>
      <c r="E22" s="32">
        <f t="shared" si="1"/>
        <v>1.176E-06</v>
      </c>
    </row>
    <row r="23" spans="1:5" ht="12.75">
      <c r="A23" s="38" t="s">
        <v>23</v>
      </c>
      <c r="B23" s="39">
        <v>205992</v>
      </c>
      <c r="C23" s="28">
        <v>1E-07</v>
      </c>
      <c r="D23" s="31">
        <f t="shared" si="0"/>
        <v>8E-08</v>
      </c>
      <c r="E23" s="32">
        <f t="shared" si="1"/>
        <v>1.2E-05</v>
      </c>
    </row>
    <row r="24" spans="1:5" ht="12.75">
      <c r="A24" s="26" t="s">
        <v>24</v>
      </c>
      <c r="B24" s="27">
        <v>191242</v>
      </c>
      <c r="C24" s="28">
        <v>4E-08</v>
      </c>
      <c r="D24" s="31">
        <f t="shared" si="0"/>
        <v>3.2E-08</v>
      </c>
      <c r="E24" s="32">
        <f t="shared" si="1"/>
        <v>4.8E-06</v>
      </c>
    </row>
    <row r="25" spans="1:5" ht="12.75">
      <c r="A25" s="38" t="s">
        <v>25</v>
      </c>
      <c r="B25" s="39">
        <v>207089</v>
      </c>
      <c r="C25" s="28">
        <v>4.1E-08</v>
      </c>
      <c r="D25" s="31">
        <f t="shared" si="0"/>
        <v>3.28E-08</v>
      </c>
      <c r="E25" s="32">
        <f t="shared" si="1"/>
        <v>4.92E-06</v>
      </c>
    </row>
    <row r="26" spans="1:5" ht="12.75">
      <c r="A26" s="9" t="s">
        <v>51</v>
      </c>
      <c r="B26" s="34">
        <v>7440439</v>
      </c>
      <c r="C26" s="35">
        <v>4.1E-07</v>
      </c>
      <c r="D26" s="31">
        <f t="shared" si="0"/>
        <v>3.28E-07</v>
      </c>
      <c r="E26" s="32">
        <f t="shared" si="1"/>
        <v>4.9199999999999997E-05</v>
      </c>
    </row>
    <row r="27" spans="1:5" ht="12.75">
      <c r="A27" s="36" t="s">
        <v>52</v>
      </c>
      <c r="B27" s="37">
        <v>7440473</v>
      </c>
      <c r="C27" s="35">
        <v>5.5E-06</v>
      </c>
      <c r="D27" s="31">
        <f t="shared" si="0"/>
        <v>4.4E-06</v>
      </c>
      <c r="E27" s="32">
        <f t="shared" si="1"/>
        <v>0.00066</v>
      </c>
    </row>
    <row r="28" spans="1:5" ht="12.75">
      <c r="A28" s="38" t="s">
        <v>26</v>
      </c>
      <c r="B28" s="39">
        <v>218019</v>
      </c>
      <c r="C28" s="28">
        <v>1.8E-07</v>
      </c>
      <c r="D28" s="31">
        <f t="shared" si="0"/>
        <v>1.4400000000000002E-07</v>
      </c>
      <c r="E28" s="32">
        <f t="shared" si="1"/>
        <v>2.16E-05</v>
      </c>
    </row>
    <row r="29" spans="1:5" ht="12.75">
      <c r="A29" s="36" t="s">
        <v>62</v>
      </c>
      <c r="B29" s="40">
        <v>7440484</v>
      </c>
      <c r="C29" s="35">
        <v>2.6E-08</v>
      </c>
      <c r="D29" s="31">
        <f t="shared" si="0"/>
        <v>2.08E-08</v>
      </c>
      <c r="E29" s="32">
        <f t="shared" si="1"/>
        <v>3.12E-06</v>
      </c>
    </row>
    <row r="30" spans="1:5" ht="12.75">
      <c r="A30" s="9" t="s">
        <v>54</v>
      </c>
      <c r="B30" s="34">
        <v>7440508</v>
      </c>
      <c r="C30" s="35">
        <v>3.1E-06</v>
      </c>
      <c r="D30" s="31">
        <f t="shared" si="0"/>
        <v>2.48E-06</v>
      </c>
      <c r="E30" s="32">
        <f t="shared" si="1"/>
        <v>0.000372</v>
      </c>
    </row>
    <row r="31" spans="1:5" ht="12.75">
      <c r="A31" s="38" t="s">
        <v>27</v>
      </c>
      <c r="B31" s="39">
        <v>100414</v>
      </c>
      <c r="C31" s="28">
        <v>0.00024</v>
      </c>
      <c r="D31" s="31">
        <f t="shared" si="0"/>
        <v>0.000192</v>
      </c>
      <c r="E31" s="32">
        <f t="shared" si="1"/>
        <v>0.0288</v>
      </c>
    </row>
    <row r="32" spans="1:5" ht="12.75">
      <c r="A32" s="26" t="s">
        <v>28</v>
      </c>
      <c r="B32" s="27">
        <v>74851</v>
      </c>
      <c r="C32" s="28">
        <v>0.007</v>
      </c>
      <c r="D32" s="31">
        <f t="shared" si="0"/>
        <v>0.005600000000000001</v>
      </c>
      <c r="E32" s="32">
        <f t="shared" si="1"/>
        <v>0.84</v>
      </c>
    </row>
    <row r="33" spans="1:5" ht="12.75">
      <c r="A33" s="26" t="s">
        <v>29</v>
      </c>
      <c r="B33" s="27">
        <v>86737</v>
      </c>
      <c r="C33" s="28">
        <v>3.8E-06</v>
      </c>
      <c r="D33" s="31">
        <f t="shared" si="0"/>
        <v>3.04E-06</v>
      </c>
      <c r="E33" s="32">
        <f t="shared" si="1"/>
        <v>0.000456</v>
      </c>
    </row>
    <row r="34" spans="1:5" ht="12.75">
      <c r="A34" s="26" t="s">
        <v>70</v>
      </c>
      <c r="B34" s="27">
        <v>206440</v>
      </c>
      <c r="C34" s="28">
        <v>6.1E-07</v>
      </c>
      <c r="D34" s="31">
        <f t="shared" si="0"/>
        <v>4.88E-07</v>
      </c>
      <c r="E34" s="32">
        <f t="shared" si="1"/>
        <v>7.32E-05</v>
      </c>
    </row>
    <row r="35" spans="1:5" ht="12.75">
      <c r="A35" s="38" t="s">
        <v>30</v>
      </c>
      <c r="B35" s="39">
        <v>50000</v>
      </c>
      <c r="C35" s="28">
        <v>0.0031</v>
      </c>
      <c r="D35" s="31">
        <f t="shared" si="0"/>
        <v>0.00248</v>
      </c>
      <c r="E35" s="32">
        <f t="shared" si="1"/>
        <v>0.372</v>
      </c>
    </row>
    <row r="36" spans="1:5" ht="12.75">
      <c r="A36" s="38" t="s">
        <v>31</v>
      </c>
      <c r="B36" s="39">
        <v>110543</v>
      </c>
      <c r="C36" s="28">
        <v>0.00092</v>
      </c>
      <c r="D36" s="31">
        <f t="shared" si="0"/>
        <v>0.0007360000000000001</v>
      </c>
      <c r="E36" s="32">
        <f t="shared" si="1"/>
        <v>0.1104</v>
      </c>
    </row>
    <row r="37" spans="1:5" ht="12.75">
      <c r="A37" s="9" t="s">
        <v>53</v>
      </c>
      <c r="B37" s="41">
        <v>18540299</v>
      </c>
      <c r="C37" s="35">
        <v>4.5E-07</v>
      </c>
      <c r="D37" s="31">
        <f t="shared" si="0"/>
        <v>3.6E-07</v>
      </c>
      <c r="E37" s="32">
        <f t="shared" si="1"/>
        <v>5.4E-05</v>
      </c>
    </row>
    <row r="38" spans="1:5" ht="12.75">
      <c r="A38" s="38" t="s">
        <v>32</v>
      </c>
      <c r="B38" s="39">
        <v>193395</v>
      </c>
      <c r="C38" s="28">
        <v>7E-09</v>
      </c>
      <c r="D38" s="31">
        <f t="shared" si="0"/>
        <v>5.6000000000000005E-09</v>
      </c>
      <c r="E38" s="32">
        <f t="shared" si="1"/>
        <v>8.4E-07</v>
      </c>
    </row>
    <row r="39" spans="1:5" ht="12.75">
      <c r="A39" s="9" t="s">
        <v>55</v>
      </c>
      <c r="B39" s="34">
        <v>7439921</v>
      </c>
      <c r="C39" s="35">
        <v>6.2E-07</v>
      </c>
      <c r="D39" s="31">
        <f t="shared" si="0"/>
        <v>4.96E-07</v>
      </c>
      <c r="E39" s="32">
        <f t="shared" si="1"/>
        <v>7.439999999999999E-05</v>
      </c>
    </row>
    <row r="40" spans="1:5" ht="12.75">
      <c r="A40" s="42" t="s">
        <v>56</v>
      </c>
      <c r="B40" s="34">
        <v>7439965</v>
      </c>
      <c r="C40" s="35">
        <v>7.7E-06</v>
      </c>
      <c r="D40" s="31">
        <f t="shared" si="0"/>
        <v>6.160000000000001E-06</v>
      </c>
      <c r="E40" s="32">
        <f t="shared" si="1"/>
        <v>0.0009240000000000001</v>
      </c>
    </row>
    <row r="41" spans="1:5" ht="12.75">
      <c r="A41" s="43" t="s">
        <v>57</v>
      </c>
      <c r="B41" s="34">
        <v>7439976</v>
      </c>
      <c r="C41" s="35">
        <v>2.4E-07</v>
      </c>
      <c r="D41" s="31">
        <f t="shared" si="0"/>
        <v>1.92E-07</v>
      </c>
      <c r="E41" s="32">
        <f t="shared" si="1"/>
        <v>2.88E-05</v>
      </c>
    </row>
    <row r="42" spans="1:5" ht="12.75">
      <c r="A42" s="44" t="s">
        <v>33</v>
      </c>
      <c r="B42" s="39">
        <v>71556</v>
      </c>
      <c r="C42" s="28">
        <v>4.8E-05</v>
      </c>
      <c r="D42" s="31">
        <f t="shared" si="0"/>
        <v>3.8400000000000005E-05</v>
      </c>
      <c r="E42" s="32">
        <f t="shared" si="1"/>
        <v>0.00576</v>
      </c>
    </row>
    <row r="43" spans="1:5" ht="12.75">
      <c r="A43" s="44" t="s">
        <v>34</v>
      </c>
      <c r="B43" s="39">
        <v>91203</v>
      </c>
      <c r="C43" s="28">
        <v>9E-05</v>
      </c>
      <c r="D43" s="31">
        <f t="shared" si="0"/>
        <v>7.2E-05</v>
      </c>
      <c r="E43" s="32">
        <f t="shared" si="1"/>
        <v>0.0108</v>
      </c>
    </row>
    <row r="44" spans="1:5" ht="12.75">
      <c r="A44" s="43" t="s">
        <v>58</v>
      </c>
      <c r="B44" s="34">
        <v>7440020</v>
      </c>
      <c r="C44" s="35">
        <v>6.3E-05</v>
      </c>
      <c r="D44" s="31">
        <f t="shared" si="0"/>
        <v>5.0400000000000005E-05</v>
      </c>
      <c r="E44" s="32">
        <f t="shared" si="1"/>
        <v>0.00756</v>
      </c>
    </row>
    <row r="45" spans="1:5" ht="12.75">
      <c r="A45" s="45" t="s">
        <v>35</v>
      </c>
      <c r="B45" s="27">
        <v>198550</v>
      </c>
      <c r="C45" s="28">
        <v>8.8E-09</v>
      </c>
      <c r="D45" s="31">
        <f t="shared" si="0"/>
        <v>7.04E-09</v>
      </c>
      <c r="E45" s="32">
        <f t="shared" si="1"/>
        <v>1.056E-06</v>
      </c>
    </row>
    <row r="46" spans="1:5" ht="12.75">
      <c r="A46" s="45" t="s">
        <v>36</v>
      </c>
      <c r="B46" s="27">
        <v>85018</v>
      </c>
      <c r="C46" s="35">
        <v>7.6E-06</v>
      </c>
      <c r="D46" s="31">
        <f t="shared" si="0"/>
        <v>6.08E-06</v>
      </c>
      <c r="E46" s="32">
        <f t="shared" si="1"/>
        <v>0.000912</v>
      </c>
    </row>
    <row r="47" spans="1:5" ht="12.75">
      <c r="A47" s="43" t="s">
        <v>63</v>
      </c>
      <c r="B47" s="34">
        <v>7723140</v>
      </c>
      <c r="C47" s="35">
        <v>2.8E-05</v>
      </c>
      <c r="D47" s="31">
        <f t="shared" si="0"/>
        <v>2.2400000000000002E-05</v>
      </c>
      <c r="E47" s="32">
        <f t="shared" si="1"/>
        <v>0.00336</v>
      </c>
    </row>
    <row r="48" spans="1:5" ht="12.75">
      <c r="A48" s="45" t="s">
        <v>37</v>
      </c>
      <c r="B48" s="27">
        <v>129000</v>
      </c>
      <c r="C48" s="28">
        <v>5.4E-07</v>
      </c>
      <c r="D48" s="31">
        <f t="shared" si="0"/>
        <v>4.3200000000000006E-07</v>
      </c>
      <c r="E48" s="32">
        <f t="shared" si="1"/>
        <v>6.48E-05</v>
      </c>
    </row>
    <row r="49" spans="1:5" ht="12.75">
      <c r="A49" s="43" t="s">
        <v>59</v>
      </c>
      <c r="B49" s="34">
        <v>7782492</v>
      </c>
      <c r="C49" s="35">
        <v>3.5E-07</v>
      </c>
      <c r="D49" s="31">
        <f t="shared" si="0"/>
        <v>2.8E-07</v>
      </c>
      <c r="E49" s="32">
        <f t="shared" si="1"/>
        <v>4.2E-05</v>
      </c>
    </row>
    <row r="50" spans="1:5" ht="12.75">
      <c r="A50" s="46" t="s">
        <v>64</v>
      </c>
      <c r="B50" s="37">
        <v>7440224</v>
      </c>
      <c r="C50" s="35">
        <v>4.8E-07</v>
      </c>
      <c r="D50" s="31">
        <f t="shared" si="0"/>
        <v>3.84E-07</v>
      </c>
      <c r="E50" s="32">
        <f t="shared" si="1"/>
        <v>5.76E-05</v>
      </c>
    </row>
    <row r="51" spans="1:5" ht="12.75">
      <c r="A51" s="43" t="s">
        <v>65</v>
      </c>
      <c r="B51" s="34">
        <v>7440280</v>
      </c>
      <c r="C51" s="35">
        <v>4.1E-09</v>
      </c>
      <c r="D51" s="31">
        <f t="shared" si="0"/>
        <v>3.2800000000000003E-09</v>
      </c>
      <c r="E51" s="32">
        <f t="shared" si="1"/>
        <v>4.92E-07</v>
      </c>
    </row>
    <row r="52" spans="1:5" ht="12.75">
      <c r="A52" s="44" t="s">
        <v>38</v>
      </c>
      <c r="B52" s="39">
        <v>108883</v>
      </c>
      <c r="C52" s="28">
        <v>0.00015</v>
      </c>
      <c r="D52" s="31">
        <f t="shared" si="0"/>
        <v>0.00011999999999999999</v>
      </c>
      <c r="E52" s="32">
        <f t="shared" si="1"/>
        <v>0.018</v>
      </c>
    </row>
    <row r="53" spans="1:5" ht="12.75">
      <c r="A53" s="44" t="s">
        <v>39</v>
      </c>
      <c r="B53" s="39">
        <v>1330207</v>
      </c>
      <c r="C53" s="28">
        <v>0.0002</v>
      </c>
      <c r="D53" s="31">
        <f t="shared" si="0"/>
        <v>0.00016</v>
      </c>
      <c r="E53" s="32">
        <f t="shared" si="1"/>
        <v>0.024</v>
      </c>
    </row>
    <row r="54" spans="1:5" ht="12.75">
      <c r="A54" s="47" t="s">
        <v>60</v>
      </c>
      <c r="B54" s="48">
        <v>7440666</v>
      </c>
      <c r="C54" s="49">
        <v>6.1E-05</v>
      </c>
      <c r="D54" s="50">
        <f t="shared" si="0"/>
        <v>4.88E-05</v>
      </c>
      <c r="E54" s="51">
        <f t="shared" si="1"/>
        <v>0.00732</v>
      </c>
    </row>
    <row r="55" spans="1:7" ht="12.75">
      <c r="A55" s="52"/>
      <c r="B55" s="39"/>
      <c r="C55" s="53"/>
      <c r="D55" s="53"/>
      <c r="E55" s="54"/>
      <c r="F55" s="54"/>
      <c r="G55" s="54"/>
    </row>
    <row r="56" spans="1:10" ht="12.75">
      <c r="A56" s="55" t="s">
        <v>14</v>
      </c>
      <c r="B56" s="56"/>
      <c r="C56" s="57"/>
      <c r="D56" s="57"/>
      <c r="E56" s="57"/>
      <c r="F56" s="57"/>
      <c r="G56" s="57"/>
      <c r="H56" s="58"/>
      <c r="I56" s="58"/>
      <c r="J56" s="59"/>
    </row>
    <row r="57" spans="1:10" ht="29.25" customHeight="1">
      <c r="A57" s="86" t="s">
        <v>112</v>
      </c>
      <c r="B57" s="87"/>
      <c r="C57" s="87"/>
      <c r="D57" s="87"/>
      <c r="E57" s="87"/>
      <c r="F57" s="87"/>
      <c r="G57" s="87"/>
      <c r="H57" s="87"/>
      <c r="I57" s="87"/>
      <c r="J57" s="88"/>
    </row>
    <row r="58" spans="1:10" ht="12.75" customHeight="1">
      <c r="A58" s="75" t="s">
        <v>114</v>
      </c>
      <c r="B58" s="76"/>
      <c r="C58" s="76"/>
      <c r="D58" s="76"/>
      <c r="E58" s="76"/>
      <c r="F58" s="76"/>
      <c r="G58" s="76"/>
      <c r="H58" s="76"/>
      <c r="I58" s="76"/>
      <c r="J58" s="77"/>
    </row>
    <row r="59" spans="1:10" ht="12.75">
      <c r="A59" s="78"/>
      <c r="B59" s="79"/>
      <c r="C59" s="79"/>
      <c r="D59" s="79"/>
      <c r="E59" s="79"/>
      <c r="F59" s="79"/>
      <c r="G59" s="79"/>
      <c r="H59" s="79"/>
      <c r="I59" s="79"/>
      <c r="J59" s="80"/>
    </row>
    <row r="60" spans="1:2" ht="12.75">
      <c r="A60" s="60"/>
      <c r="B60" s="61"/>
    </row>
  </sheetData>
  <sheetProtection/>
  <mergeCells count="14">
    <mergeCell ref="B1:G1"/>
    <mergeCell ref="B2:G2"/>
    <mergeCell ref="B3:C3"/>
    <mergeCell ref="D7:G7"/>
    <mergeCell ref="D8:G9"/>
    <mergeCell ref="E3:F3"/>
    <mergeCell ref="A59:J59"/>
    <mergeCell ref="A10:A11"/>
    <mergeCell ref="B10:B11"/>
    <mergeCell ref="C10:C11"/>
    <mergeCell ref="D10:D11"/>
    <mergeCell ref="E10:E11"/>
    <mergeCell ref="A57:J57"/>
    <mergeCell ref="A58:J58"/>
  </mergeCells>
  <printOptions gridLines="1"/>
  <pageMargins left="0.75" right="0.75" top="0.64" bottom="0.75" header="0.3"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J86"/>
  <sheetViews>
    <sheetView zoomScale="130" zoomScaleNormal="130" zoomScalePageLayoutView="0" workbookViewId="0" topLeftCell="A1">
      <selection activeCell="B4" sqref="B4"/>
    </sheetView>
  </sheetViews>
  <sheetFormatPr defaultColWidth="8.8515625" defaultRowHeight="12.75"/>
  <cols>
    <col min="1" max="1" width="28.7109375" style="4" customWidth="1"/>
    <col min="2" max="2" width="11.00390625" style="62" customWidth="1"/>
    <col min="3" max="5" width="11.00390625" style="4" customWidth="1"/>
    <col min="6" max="6" width="10.8515625" style="4" customWidth="1"/>
    <col min="7" max="7" width="9.8515625" style="4" customWidth="1"/>
    <col min="8" max="9" width="8.8515625" style="4" customWidth="1"/>
    <col min="10" max="10" width="10.7109375" style="4" customWidth="1"/>
    <col min="11" max="16384" width="8.8515625" style="4" customWidth="1"/>
  </cols>
  <sheetData>
    <row r="1" spans="1:7" ht="36" customHeight="1" thickBot="1">
      <c r="A1" s="3" t="s">
        <v>0</v>
      </c>
      <c r="B1" s="89" t="s">
        <v>69</v>
      </c>
      <c r="C1" s="90"/>
      <c r="D1" s="90"/>
      <c r="E1" s="90"/>
      <c r="F1" s="90"/>
      <c r="G1" s="91"/>
    </row>
    <row r="2" spans="1:7" ht="66" customHeight="1" thickBot="1">
      <c r="A2" s="5" t="s">
        <v>1</v>
      </c>
      <c r="B2" s="92" t="s">
        <v>74</v>
      </c>
      <c r="C2" s="93"/>
      <c r="D2" s="93"/>
      <c r="E2" s="93"/>
      <c r="F2" s="93"/>
      <c r="G2" s="94"/>
    </row>
    <row r="3" spans="1:7" ht="13.5" thickBot="1">
      <c r="A3" s="6" t="s">
        <v>2</v>
      </c>
      <c r="B3" s="95" t="s">
        <v>3</v>
      </c>
      <c r="C3" s="96"/>
      <c r="D3" s="7" t="s">
        <v>4</v>
      </c>
      <c r="E3" s="97">
        <v>42411</v>
      </c>
      <c r="F3" s="98"/>
      <c r="G3" s="8"/>
    </row>
    <row r="4" spans="1:7" ht="12.75">
      <c r="A4" s="9" t="s">
        <v>5</v>
      </c>
      <c r="B4" s="10"/>
      <c r="C4" s="11"/>
      <c r="D4" s="11"/>
      <c r="F4" s="12"/>
      <c r="G4" s="13"/>
    </row>
    <row r="5" spans="1:7" ht="12.75">
      <c r="A5" s="9" t="s">
        <v>6</v>
      </c>
      <c r="B5" s="14"/>
      <c r="C5" s="11"/>
      <c r="D5" s="11"/>
      <c r="F5" s="12"/>
      <c r="G5" s="13"/>
    </row>
    <row r="6" spans="1:8" ht="13.5" thickBot="1">
      <c r="A6" s="15" t="s">
        <v>7</v>
      </c>
      <c r="B6" s="16"/>
      <c r="C6" s="17"/>
      <c r="D6" s="17"/>
      <c r="E6" s="18"/>
      <c r="F6" s="18"/>
      <c r="G6" s="19"/>
      <c r="H6" s="12"/>
    </row>
    <row r="7" spans="1:7" ht="19.5" thickBot="1" thickTop="1">
      <c r="A7" s="20" t="s">
        <v>8</v>
      </c>
      <c r="B7" s="21" t="s">
        <v>71</v>
      </c>
      <c r="C7" s="21" t="s">
        <v>72</v>
      </c>
      <c r="D7" s="99" t="s">
        <v>9</v>
      </c>
      <c r="E7" s="100"/>
      <c r="F7" s="100"/>
      <c r="G7" s="101"/>
    </row>
    <row r="8" spans="1:7" ht="13.5" customHeight="1" thickBot="1">
      <c r="A8" s="110" t="s">
        <v>47</v>
      </c>
      <c r="B8" s="111">
        <v>0.8</v>
      </c>
      <c r="C8" s="112">
        <v>120</v>
      </c>
      <c r="D8" s="102" t="s">
        <v>102</v>
      </c>
      <c r="E8" s="103"/>
      <c r="F8" s="103"/>
      <c r="G8" s="104"/>
    </row>
    <row r="9" spans="1:7" ht="14.25" customHeight="1" thickBot="1">
      <c r="A9" s="22"/>
      <c r="B9" s="23"/>
      <c r="C9" s="24"/>
      <c r="D9" s="105"/>
      <c r="E9" s="106"/>
      <c r="F9" s="106"/>
      <c r="G9" s="107"/>
    </row>
    <row r="10" spans="1:8" ht="13.5" customHeight="1">
      <c r="A10" s="81" t="s">
        <v>73</v>
      </c>
      <c r="B10" s="81" t="s">
        <v>10</v>
      </c>
      <c r="C10" s="81" t="s">
        <v>11</v>
      </c>
      <c r="D10" s="108" t="s">
        <v>12</v>
      </c>
      <c r="E10" s="109" t="s">
        <v>13</v>
      </c>
      <c r="F10" s="25"/>
      <c r="G10" s="25"/>
      <c r="H10" s="12"/>
    </row>
    <row r="11" spans="1:8" ht="22.5" customHeight="1">
      <c r="A11" s="82"/>
      <c r="B11" s="83"/>
      <c r="C11" s="84"/>
      <c r="D11" s="83"/>
      <c r="E11" s="83"/>
      <c r="F11" s="25"/>
      <c r="G11" s="25"/>
      <c r="H11" s="12"/>
    </row>
    <row r="12" spans="1:5" ht="12.75">
      <c r="A12" s="26" t="s">
        <v>15</v>
      </c>
      <c r="B12" s="27">
        <v>540841</v>
      </c>
      <c r="C12" s="28">
        <v>4E-05</v>
      </c>
      <c r="D12" s="29">
        <f aca="true" t="shared" si="0" ref="D12:D43">$B$8*C12</f>
        <v>3.2000000000000005E-05</v>
      </c>
      <c r="E12" s="30">
        <f aca="true" t="shared" si="1" ref="E12:E43">$C$8*C12</f>
        <v>0.0048000000000000004</v>
      </c>
    </row>
    <row r="13" spans="1:5" ht="12.75">
      <c r="A13" s="26" t="s">
        <v>16</v>
      </c>
      <c r="B13" s="27">
        <v>91576</v>
      </c>
      <c r="C13" s="28">
        <v>0.00017</v>
      </c>
      <c r="D13" s="31">
        <f t="shared" si="0"/>
        <v>0.00013600000000000003</v>
      </c>
      <c r="E13" s="32">
        <f t="shared" si="1"/>
        <v>0.0204</v>
      </c>
    </row>
    <row r="14" spans="1:5" ht="12.75">
      <c r="A14" s="26" t="s">
        <v>17</v>
      </c>
      <c r="B14" s="27">
        <v>83329</v>
      </c>
      <c r="C14" s="28">
        <v>1.4E-06</v>
      </c>
      <c r="D14" s="31">
        <f t="shared" si="0"/>
        <v>1.12E-06</v>
      </c>
      <c r="E14" s="32">
        <f t="shared" si="1"/>
        <v>0.000168</v>
      </c>
    </row>
    <row r="15" spans="1:5" ht="12.75">
      <c r="A15" s="26" t="s">
        <v>18</v>
      </c>
      <c r="B15" s="27">
        <v>208968</v>
      </c>
      <c r="C15" s="28">
        <v>2.2E-05</v>
      </c>
      <c r="D15" s="31">
        <f t="shared" si="0"/>
        <v>1.76E-05</v>
      </c>
      <c r="E15" s="32">
        <f t="shared" si="1"/>
        <v>0.00264</v>
      </c>
    </row>
    <row r="16" spans="1:5" ht="12.75">
      <c r="A16" s="26" t="s">
        <v>19</v>
      </c>
      <c r="B16" s="27">
        <v>120127</v>
      </c>
      <c r="C16" s="28">
        <v>3.1E-06</v>
      </c>
      <c r="D16" s="31">
        <f t="shared" si="0"/>
        <v>2.48E-06</v>
      </c>
      <c r="E16" s="32">
        <f t="shared" si="1"/>
        <v>0.000372</v>
      </c>
    </row>
    <row r="17" spans="1:5" ht="12.75">
      <c r="A17" s="26" t="s">
        <v>61</v>
      </c>
      <c r="B17" s="27">
        <v>7440360</v>
      </c>
      <c r="C17" s="33">
        <v>1.8E-07</v>
      </c>
      <c r="D17" s="31">
        <f t="shared" si="0"/>
        <v>1.4400000000000002E-07</v>
      </c>
      <c r="E17" s="32">
        <f t="shared" si="1"/>
        <v>2.16E-05</v>
      </c>
    </row>
    <row r="18" spans="1:5" ht="12.75">
      <c r="A18" s="9" t="s">
        <v>49</v>
      </c>
      <c r="B18" s="34">
        <v>7440382</v>
      </c>
      <c r="C18" s="35">
        <v>5.6E-07</v>
      </c>
      <c r="D18" s="31">
        <f t="shared" si="0"/>
        <v>4.4800000000000004E-07</v>
      </c>
      <c r="E18" s="32">
        <f t="shared" si="1"/>
        <v>6.720000000000001E-05</v>
      </c>
    </row>
    <row r="19" spans="1:5" ht="12.75">
      <c r="A19" s="36" t="s">
        <v>50</v>
      </c>
      <c r="B19" s="37">
        <v>7440393</v>
      </c>
      <c r="C19" s="35">
        <v>5.8E-06</v>
      </c>
      <c r="D19" s="31">
        <f t="shared" si="0"/>
        <v>4.6400000000000005E-06</v>
      </c>
      <c r="E19" s="32">
        <f t="shared" si="1"/>
        <v>0.000696</v>
      </c>
    </row>
    <row r="20" spans="1:5" ht="12.75">
      <c r="A20" s="38" t="s">
        <v>20</v>
      </c>
      <c r="B20" s="39">
        <v>71432</v>
      </c>
      <c r="C20" s="28">
        <v>0.00039</v>
      </c>
      <c r="D20" s="31">
        <f t="shared" si="0"/>
        <v>0.000312</v>
      </c>
      <c r="E20" s="32">
        <f t="shared" si="1"/>
        <v>0.0468</v>
      </c>
    </row>
    <row r="21" spans="1:5" ht="12.75">
      <c r="A21" s="38" t="s">
        <v>21</v>
      </c>
      <c r="B21" s="39">
        <v>56553</v>
      </c>
      <c r="C21" s="28">
        <v>2.1E-07</v>
      </c>
      <c r="D21" s="31">
        <f t="shared" si="0"/>
        <v>1.6800000000000002E-07</v>
      </c>
      <c r="E21" s="32">
        <f t="shared" si="1"/>
        <v>2.52E-05</v>
      </c>
    </row>
    <row r="22" spans="1:5" ht="12.75">
      <c r="A22" s="38" t="s">
        <v>22</v>
      </c>
      <c r="B22" s="39">
        <v>50328</v>
      </c>
      <c r="C22" s="28">
        <v>9.8E-09</v>
      </c>
      <c r="D22" s="31">
        <f t="shared" si="0"/>
        <v>7.840000000000001E-09</v>
      </c>
      <c r="E22" s="32">
        <f t="shared" si="1"/>
        <v>1.176E-06</v>
      </c>
    </row>
    <row r="23" spans="1:5" ht="12.75">
      <c r="A23" s="38" t="s">
        <v>23</v>
      </c>
      <c r="B23" s="39">
        <v>205992</v>
      </c>
      <c r="C23" s="28">
        <v>1E-07</v>
      </c>
      <c r="D23" s="31">
        <f t="shared" si="0"/>
        <v>8E-08</v>
      </c>
      <c r="E23" s="32">
        <f t="shared" si="1"/>
        <v>1.2E-05</v>
      </c>
    </row>
    <row r="24" spans="1:5" ht="12.75">
      <c r="A24" s="26" t="s">
        <v>40</v>
      </c>
      <c r="B24" s="27">
        <v>192972</v>
      </c>
      <c r="C24" s="28">
        <v>1.1E-07</v>
      </c>
      <c r="D24" s="31">
        <f t="shared" si="0"/>
        <v>8.800000000000001E-08</v>
      </c>
      <c r="E24" s="32">
        <f t="shared" si="1"/>
        <v>1.32E-05</v>
      </c>
    </row>
    <row r="25" spans="1:5" ht="12.75">
      <c r="A25" s="26" t="s">
        <v>24</v>
      </c>
      <c r="B25" s="27">
        <v>191242</v>
      </c>
      <c r="C25" s="28">
        <v>4E-08</v>
      </c>
      <c r="D25" s="31">
        <f t="shared" si="0"/>
        <v>3.2E-08</v>
      </c>
      <c r="E25" s="32">
        <f t="shared" si="1"/>
        <v>4.8E-06</v>
      </c>
    </row>
    <row r="26" spans="1:5" ht="12.75">
      <c r="A26" s="38" t="s">
        <v>25</v>
      </c>
      <c r="B26" s="39">
        <v>207089</v>
      </c>
      <c r="C26" s="28">
        <v>4.1E-08</v>
      </c>
      <c r="D26" s="31">
        <f t="shared" si="0"/>
        <v>3.28E-08</v>
      </c>
      <c r="E26" s="32">
        <f t="shared" si="1"/>
        <v>4.92E-06</v>
      </c>
    </row>
    <row r="27" spans="1:5" ht="12.75">
      <c r="A27" s="9" t="s">
        <v>51</v>
      </c>
      <c r="B27" s="34">
        <v>7440439</v>
      </c>
      <c r="C27" s="35">
        <v>4.1E-07</v>
      </c>
      <c r="D27" s="31">
        <f t="shared" si="0"/>
        <v>3.28E-07</v>
      </c>
      <c r="E27" s="32">
        <f t="shared" si="1"/>
        <v>4.9199999999999997E-05</v>
      </c>
    </row>
    <row r="28" spans="1:5" ht="12.75">
      <c r="A28" s="36" t="s">
        <v>52</v>
      </c>
      <c r="B28" s="37">
        <v>7440473</v>
      </c>
      <c r="C28" s="35">
        <v>5.5E-06</v>
      </c>
      <c r="D28" s="31">
        <f t="shared" si="0"/>
        <v>4.4E-06</v>
      </c>
      <c r="E28" s="32">
        <f t="shared" si="1"/>
        <v>0.00066</v>
      </c>
    </row>
    <row r="29" spans="1:5" ht="12.75">
      <c r="A29" s="38" t="s">
        <v>26</v>
      </c>
      <c r="B29" s="39">
        <v>218019</v>
      </c>
      <c r="C29" s="28">
        <v>1.8E-07</v>
      </c>
      <c r="D29" s="31">
        <f t="shared" si="0"/>
        <v>1.4400000000000002E-07</v>
      </c>
      <c r="E29" s="32">
        <f t="shared" si="1"/>
        <v>2.16E-05</v>
      </c>
    </row>
    <row r="30" spans="1:5" ht="12.75">
      <c r="A30" s="36" t="s">
        <v>62</v>
      </c>
      <c r="B30" s="40">
        <v>7440484</v>
      </c>
      <c r="C30" s="35">
        <v>2.6E-08</v>
      </c>
      <c r="D30" s="31">
        <f t="shared" si="0"/>
        <v>2.08E-08</v>
      </c>
      <c r="E30" s="32">
        <f t="shared" si="1"/>
        <v>3.12E-06</v>
      </c>
    </row>
    <row r="31" spans="1:5" ht="12.75">
      <c r="A31" s="9" t="s">
        <v>54</v>
      </c>
      <c r="B31" s="34">
        <v>7440508</v>
      </c>
      <c r="C31" s="35">
        <v>3.1E-06</v>
      </c>
      <c r="D31" s="31">
        <f t="shared" si="0"/>
        <v>2.48E-06</v>
      </c>
      <c r="E31" s="32">
        <f t="shared" si="1"/>
        <v>0.000372</v>
      </c>
    </row>
    <row r="32" spans="1:5" ht="12.75">
      <c r="A32" s="38" t="s">
        <v>93</v>
      </c>
      <c r="B32" s="34">
        <v>1746016</v>
      </c>
      <c r="C32" s="35">
        <v>2.1E-13</v>
      </c>
      <c r="D32" s="31">
        <f t="shared" si="0"/>
        <v>1.68E-13</v>
      </c>
      <c r="E32" s="32">
        <f t="shared" si="1"/>
        <v>2.5199999999999998E-11</v>
      </c>
    </row>
    <row r="33" spans="1:5" ht="12.75">
      <c r="A33" s="1" t="s">
        <v>89</v>
      </c>
      <c r="B33" s="34">
        <v>40321764</v>
      </c>
      <c r="C33" s="35">
        <v>3.1E-13</v>
      </c>
      <c r="D33" s="31">
        <f t="shared" si="0"/>
        <v>2.48E-13</v>
      </c>
      <c r="E33" s="32">
        <f t="shared" si="1"/>
        <v>3.72E-11</v>
      </c>
    </row>
    <row r="34" spans="1:5" ht="12.75">
      <c r="A34" s="1" t="s">
        <v>83</v>
      </c>
      <c r="B34" s="41">
        <v>39227286</v>
      </c>
      <c r="C34" s="35">
        <v>4.2E-13</v>
      </c>
      <c r="D34" s="31">
        <f t="shared" si="0"/>
        <v>3.36E-13</v>
      </c>
      <c r="E34" s="32">
        <f t="shared" si="1"/>
        <v>5.0399999999999995E-11</v>
      </c>
    </row>
    <row r="35" spans="1:5" ht="12.75">
      <c r="A35" s="1" t="s">
        <v>85</v>
      </c>
      <c r="B35" s="41">
        <v>57653857</v>
      </c>
      <c r="C35" s="35">
        <v>1.3E-12</v>
      </c>
      <c r="D35" s="31">
        <f t="shared" si="0"/>
        <v>1.04E-12</v>
      </c>
      <c r="E35" s="32">
        <f t="shared" si="1"/>
        <v>1.5599999999999998E-10</v>
      </c>
    </row>
    <row r="36" spans="1:5" ht="12.75">
      <c r="A36" s="1" t="s">
        <v>87</v>
      </c>
      <c r="B36" s="41">
        <v>19408743</v>
      </c>
      <c r="C36" s="35">
        <v>9.8E-13</v>
      </c>
      <c r="D36" s="31">
        <f t="shared" si="0"/>
        <v>7.840000000000001E-13</v>
      </c>
      <c r="E36" s="32">
        <f t="shared" si="1"/>
        <v>1.176E-10</v>
      </c>
    </row>
    <row r="37" spans="1:5" ht="12.75">
      <c r="A37" s="1" t="s">
        <v>80</v>
      </c>
      <c r="B37" s="41">
        <v>35822469</v>
      </c>
      <c r="C37" s="35">
        <v>4.8E-12</v>
      </c>
      <c r="D37" s="31">
        <f t="shared" si="0"/>
        <v>3.84E-12</v>
      </c>
      <c r="E37" s="32">
        <f t="shared" si="1"/>
        <v>5.76E-10</v>
      </c>
    </row>
    <row r="38" spans="1:5" ht="12.75">
      <c r="A38" s="1" t="s">
        <v>78</v>
      </c>
      <c r="B38" s="41">
        <v>3268879</v>
      </c>
      <c r="C38" s="35">
        <v>2.5E-11</v>
      </c>
      <c r="D38" s="31">
        <f t="shared" si="0"/>
        <v>2.0000000000000002E-11</v>
      </c>
      <c r="E38" s="32">
        <f t="shared" si="1"/>
        <v>3E-09</v>
      </c>
    </row>
    <row r="39" spans="1:5" ht="12.75">
      <c r="A39" s="38" t="s">
        <v>27</v>
      </c>
      <c r="B39" s="39">
        <v>100414</v>
      </c>
      <c r="C39" s="28">
        <v>0.00024</v>
      </c>
      <c r="D39" s="31">
        <f t="shared" si="0"/>
        <v>0.000192</v>
      </c>
      <c r="E39" s="32">
        <f t="shared" si="1"/>
        <v>0.0288</v>
      </c>
    </row>
    <row r="40" spans="1:5" ht="12.75">
      <c r="A40" s="26" t="s">
        <v>28</v>
      </c>
      <c r="B40" s="27">
        <v>74851</v>
      </c>
      <c r="C40" s="28">
        <v>0.007</v>
      </c>
      <c r="D40" s="31">
        <f t="shared" si="0"/>
        <v>0.005600000000000001</v>
      </c>
      <c r="E40" s="32">
        <f t="shared" si="1"/>
        <v>0.84</v>
      </c>
    </row>
    <row r="41" spans="1:5" ht="12.75">
      <c r="A41" s="26" t="s">
        <v>70</v>
      </c>
      <c r="B41" s="27">
        <v>206440</v>
      </c>
      <c r="C41" s="28">
        <v>6.1E-07</v>
      </c>
      <c r="D41" s="31">
        <f t="shared" si="0"/>
        <v>4.88E-07</v>
      </c>
      <c r="E41" s="32">
        <f t="shared" si="1"/>
        <v>7.32E-05</v>
      </c>
    </row>
    <row r="42" spans="1:5" ht="12.75">
      <c r="A42" s="26" t="s">
        <v>29</v>
      </c>
      <c r="B42" s="27">
        <v>86737</v>
      </c>
      <c r="C42" s="28">
        <v>1.1E-05</v>
      </c>
      <c r="D42" s="31">
        <f t="shared" si="0"/>
        <v>8.8E-06</v>
      </c>
      <c r="E42" s="32">
        <f t="shared" si="1"/>
        <v>0.00132</v>
      </c>
    </row>
    <row r="43" spans="1:5" ht="12.75">
      <c r="A43" s="63" t="s">
        <v>30</v>
      </c>
      <c r="B43" s="39">
        <v>50000</v>
      </c>
      <c r="C43" s="28">
        <v>0.0031</v>
      </c>
      <c r="D43" s="31">
        <f t="shared" si="0"/>
        <v>0.00248</v>
      </c>
      <c r="E43" s="32">
        <f t="shared" si="1"/>
        <v>0.372</v>
      </c>
    </row>
    <row r="44" spans="1:5" ht="12.75">
      <c r="A44" s="73" t="s">
        <v>92</v>
      </c>
      <c r="B44" s="41">
        <v>51207319</v>
      </c>
      <c r="C44" s="35">
        <v>9.7E-13</v>
      </c>
      <c r="D44" s="31">
        <f aca="true" t="shared" si="2" ref="D44:D75">$B$8*C44</f>
        <v>7.759999999999999E-13</v>
      </c>
      <c r="E44" s="32">
        <f aca="true" t="shared" si="3" ref="E44:E80">$C$8*C44</f>
        <v>1.164E-10</v>
      </c>
    </row>
    <row r="45" spans="1:5" ht="12.75">
      <c r="A45" s="73" t="s">
        <v>88</v>
      </c>
      <c r="B45" s="41">
        <v>57117416</v>
      </c>
      <c r="C45" s="35">
        <v>4.3E-12</v>
      </c>
      <c r="D45" s="31">
        <f t="shared" si="2"/>
        <v>3.44E-12</v>
      </c>
      <c r="E45" s="32">
        <f t="shared" si="3"/>
        <v>5.16E-10</v>
      </c>
    </row>
    <row r="46" spans="1:5" ht="12.75">
      <c r="A46" s="73" t="s">
        <v>91</v>
      </c>
      <c r="B46" s="41">
        <v>57117314</v>
      </c>
      <c r="C46" s="35">
        <v>8.4E-13</v>
      </c>
      <c r="D46" s="31">
        <f t="shared" si="2"/>
        <v>6.72E-13</v>
      </c>
      <c r="E46" s="32">
        <f t="shared" si="3"/>
        <v>1.0079999999999999E-10</v>
      </c>
    </row>
    <row r="47" spans="1:5" ht="12.75">
      <c r="A47" s="73" t="s">
        <v>82</v>
      </c>
      <c r="B47" s="41">
        <v>70648269</v>
      </c>
      <c r="C47" s="35">
        <v>4E-12</v>
      </c>
      <c r="D47" s="31">
        <f t="shared" si="2"/>
        <v>3.2E-12</v>
      </c>
      <c r="E47" s="32">
        <f t="shared" si="3"/>
        <v>4.8E-10</v>
      </c>
    </row>
    <row r="48" spans="1:5" ht="12.75">
      <c r="A48" s="73" t="s">
        <v>84</v>
      </c>
      <c r="B48" s="41">
        <v>57117449</v>
      </c>
      <c r="C48" s="35">
        <v>1.2E-12</v>
      </c>
      <c r="D48" s="31">
        <f t="shared" si="2"/>
        <v>9.6E-13</v>
      </c>
      <c r="E48" s="32">
        <f t="shared" si="3"/>
        <v>1.44E-10</v>
      </c>
    </row>
    <row r="49" spans="1:5" ht="12.75">
      <c r="A49" s="73" t="s">
        <v>86</v>
      </c>
      <c r="B49" s="41">
        <v>72918219</v>
      </c>
      <c r="C49" s="35">
        <v>8.4E-12</v>
      </c>
      <c r="D49" s="31">
        <f t="shared" si="2"/>
        <v>6.7200000000000004E-12</v>
      </c>
      <c r="E49" s="32">
        <f t="shared" si="3"/>
        <v>1.008E-09</v>
      </c>
    </row>
    <row r="50" spans="1:5" ht="12.75">
      <c r="A50" s="73" t="s">
        <v>90</v>
      </c>
      <c r="B50" s="41">
        <v>60851345</v>
      </c>
      <c r="C50" s="35">
        <v>1.9E-12</v>
      </c>
      <c r="D50" s="31">
        <f t="shared" si="2"/>
        <v>1.52E-12</v>
      </c>
      <c r="E50" s="32">
        <f t="shared" si="3"/>
        <v>2.28E-10</v>
      </c>
    </row>
    <row r="51" spans="1:5" ht="12.75">
      <c r="A51" s="73" t="s">
        <v>79</v>
      </c>
      <c r="B51" s="41">
        <v>67562394</v>
      </c>
      <c r="C51" s="35">
        <v>6.5E-12</v>
      </c>
      <c r="D51" s="31">
        <f t="shared" si="2"/>
        <v>5.2000000000000005E-12</v>
      </c>
      <c r="E51" s="32">
        <f t="shared" si="3"/>
        <v>7.8E-10</v>
      </c>
    </row>
    <row r="52" spans="1:5" ht="12.75">
      <c r="A52" s="73" t="s">
        <v>81</v>
      </c>
      <c r="B52" s="41">
        <v>55673897</v>
      </c>
      <c r="C52" s="35">
        <v>2.7E-12</v>
      </c>
      <c r="D52" s="31">
        <f t="shared" si="2"/>
        <v>2.16E-12</v>
      </c>
      <c r="E52" s="32">
        <f t="shared" si="3"/>
        <v>3.2399999999999997E-10</v>
      </c>
    </row>
    <row r="53" spans="1:5" ht="12.75">
      <c r="A53" s="73" t="s">
        <v>77</v>
      </c>
      <c r="B53" s="41">
        <v>39001020</v>
      </c>
      <c r="C53" s="35">
        <v>4.8E-12</v>
      </c>
      <c r="D53" s="31">
        <f t="shared" si="2"/>
        <v>3.84E-12</v>
      </c>
      <c r="E53" s="32">
        <f t="shared" si="3"/>
        <v>5.76E-10</v>
      </c>
    </row>
    <row r="54" spans="1:5" ht="12.75">
      <c r="A54" s="63" t="s">
        <v>31</v>
      </c>
      <c r="B54" s="39">
        <v>110543</v>
      </c>
      <c r="C54" s="28">
        <v>0.00092</v>
      </c>
      <c r="D54" s="31">
        <f t="shared" si="2"/>
        <v>0.0007360000000000001</v>
      </c>
      <c r="E54" s="32">
        <f t="shared" si="3"/>
        <v>0.1104</v>
      </c>
    </row>
    <row r="55" spans="1:5" ht="12.75">
      <c r="A55" s="42" t="s">
        <v>53</v>
      </c>
      <c r="B55" s="41">
        <v>18540299</v>
      </c>
      <c r="C55" s="35">
        <v>4.5E-07</v>
      </c>
      <c r="D55" s="31">
        <f t="shared" si="2"/>
        <v>3.6E-07</v>
      </c>
      <c r="E55" s="32">
        <f t="shared" si="3"/>
        <v>5.4E-05</v>
      </c>
    </row>
    <row r="56" spans="1:5" ht="12.75">
      <c r="A56" s="44" t="s">
        <v>32</v>
      </c>
      <c r="B56" s="39">
        <v>193395</v>
      </c>
      <c r="C56" s="28">
        <v>7E-09</v>
      </c>
      <c r="D56" s="31">
        <f t="shared" si="2"/>
        <v>5.6000000000000005E-09</v>
      </c>
      <c r="E56" s="32">
        <f t="shared" si="3"/>
        <v>8.4E-07</v>
      </c>
    </row>
    <row r="57" spans="1:5" ht="12.75">
      <c r="A57" s="42" t="s">
        <v>55</v>
      </c>
      <c r="B57" s="34">
        <v>7439921</v>
      </c>
      <c r="C57" s="35">
        <v>1.5E-05</v>
      </c>
      <c r="D57" s="31">
        <f t="shared" si="2"/>
        <v>1.2E-05</v>
      </c>
      <c r="E57" s="32">
        <f t="shared" si="3"/>
        <v>0.0018</v>
      </c>
    </row>
    <row r="58" spans="1:5" ht="12.75">
      <c r="A58" s="42" t="s">
        <v>56</v>
      </c>
      <c r="B58" s="34">
        <v>7439965</v>
      </c>
      <c r="C58" s="35">
        <v>7.7E-06</v>
      </c>
      <c r="D58" s="31">
        <f t="shared" si="2"/>
        <v>6.160000000000001E-06</v>
      </c>
      <c r="E58" s="32">
        <f t="shared" si="3"/>
        <v>0.0009240000000000001</v>
      </c>
    </row>
    <row r="59" spans="1:5" ht="12.75">
      <c r="A59" s="43" t="s">
        <v>57</v>
      </c>
      <c r="B59" s="34">
        <v>7439976</v>
      </c>
      <c r="C59" s="35">
        <v>2.6E-06</v>
      </c>
      <c r="D59" s="31">
        <f t="shared" si="2"/>
        <v>2.08E-06</v>
      </c>
      <c r="E59" s="32">
        <f t="shared" si="3"/>
        <v>0.000312</v>
      </c>
    </row>
    <row r="60" spans="1:5" ht="12.75">
      <c r="A60" s="63" t="s">
        <v>33</v>
      </c>
      <c r="B60" s="39">
        <v>71556</v>
      </c>
      <c r="C60" s="28">
        <v>4.8E-05</v>
      </c>
      <c r="D60" s="31">
        <f t="shared" si="2"/>
        <v>3.8400000000000005E-05</v>
      </c>
      <c r="E60" s="32">
        <f t="shared" si="3"/>
        <v>0.00576</v>
      </c>
    </row>
    <row r="61" spans="1:5" ht="12.75">
      <c r="A61" s="63" t="s">
        <v>34</v>
      </c>
      <c r="B61" s="39">
        <v>91203</v>
      </c>
      <c r="C61" s="28">
        <v>0.00065</v>
      </c>
      <c r="D61" s="31">
        <f t="shared" si="2"/>
        <v>0.00052</v>
      </c>
      <c r="E61" s="32">
        <f t="shared" si="3"/>
        <v>0.078</v>
      </c>
    </row>
    <row r="62" spans="1:5" ht="12.75">
      <c r="A62" s="42" t="s">
        <v>58</v>
      </c>
      <c r="B62" s="34">
        <v>7440020</v>
      </c>
      <c r="C62" s="35">
        <v>6.3E-05</v>
      </c>
      <c r="D62" s="31">
        <f t="shared" si="2"/>
        <v>5.0400000000000005E-05</v>
      </c>
      <c r="E62" s="32">
        <f t="shared" si="3"/>
        <v>0.00756</v>
      </c>
    </row>
    <row r="63" spans="1:5" ht="12.75">
      <c r="A63" s="65" t="s">
        <v>35</v>
      </c>
      <c r="B63" s="27">
        <v>198550</v>
      </c>
      <c r="C63" s="28">
        <v>8.8E-09</v>
      </c>
      <c r="D63" s="31">
        <f t="shared" si="2"/>
        <v>7.04E-09</v>
      </c>
      <c r="E63" s="32">
        <f t="shared" si="3"/>
        <v>1.056E-06</v>
      </c>
    </row>
    <row r="64" spans="1:5" ht="12.75">
      <c r="A64" s="45" t="s">
        <v>36</v>
      </c>
      <c r="B64" s="27">
        <v>85018</v>
      </c>
      <c r="C64" s="35">
        <v>2.3E-05</v>
      </c>
      <c r="D64" s="31">
        <f t="shared" si="2"/>
        <v>1.84E-05</v>
      </c>
      <c r="E64" s="32">
        <f t="shared" si="3"/>
        <v>0.00276</v>
      </c>
    </row>
    <row r="65" spans="1:5" ht="12.75">
      <c r="A65" s="42" t="s">
        <v>63</v>
      </c>
      <c r="B65" s="34">
        <v>7723140</v>
      </c>
      <c r="C65" s="35">
        <v>2.8E-05</v>
      </c>
      <c r="D65" s="31">
        <f t="shared" si="2"/>
        <v>2.2400000000000002E-05</v>
      </c>
      <c r="E65" s="32">
        <f t="shared" si="3"/>
        <v>0.00336</v>
      </c>
    </row>
    <row r="66" spans="1:5" ht="12.75">
      <c r="A66" s="65" t="s">
        <v>37</v>
      </c>
      <c r="B66" s="27">
        <v>129000</v>
      </c>
      <c r="C66" s="28">
        <v>3E-06</v>
      </c>
      <c r="D66" s="31">
        <f t="shared" si="2"/>
        <v>2.4000000000000003E-06</v>
      </c>
      <c r="E66" s="32">
        <f t="shared" si="3"/>
        <v>0.00036</v>
      </c>
    </row>
    <row r="67" spans="1:5" ht="12.75">
      <c r="A67" s="43" t="s">
        <v>59</v>
      </c>
      <c r="B67" s="34">
        <v>7782492</v>
      </c>
      <c r="C67" s="35">
        <v>3.5E-07</v>
      </c>
      <c r="D67" s="31">
        <f t="shared" si="2"/>
        <v>2.8E-07</v>
      </c>
      <c r="E67" s="32">
        <f t="shared" si="3"/>
        <v>4.2E-05</v>
      </c>
    </row>
    <row r="68" spans="1:5" ht="12.75">
      <c r="A68" s="64" t="s">
        <v>64</v>
      </c>
      <c r="B68" s="37">
        <v>7440224</v>
      </c>
      <c r="C68" s="35">
        <v>4.8E-07</v>
      </c>
      <c r="D68" s="31">
        <f t="shared" si="2"/>
        <v>3.84E-07</v>
      </c>
      <c r="E68" s="32">
        <f t="shared" si="3"/>
        <v>5.76E-05</v>
      </c>
    </row>
    <row r="69" spans="1:5" ht="12.75">
      <c r="A69" s="42" t="s">
        <v>65</v>
      </c>
      <c r="B69" s="34">
        <v>7440280</v>
      </c>
      <c r="C69" s="35">
        <v>4.1E-09</v>
      </c>
      <c r="D69" s="31">
        <f t="shared" si="2"/>
        <v>3.2800000000000003E-09</v>
      </c>
      <c r="E69" s="32">
        <f t="shared" si="3"/>
        <v>4.92E-07</v>
      </c>
    </row>
    <row r="70" spans="1:5" ht="12.75">
      <c r="A70" s="63" t="s">
        <v>38</v>
      </c>
      <c r="B70" s="39">
        <v>108883</v>
      </c>
      <c r="C70" s="28">
        <v>0.0029</v>
      </c>
      <c r="D70" s="31">
        <f t="shared" si="2"/>
        <v>0.00232</v>
      </c>
      <c r="E70" s="32">
        <f t="shared" si="3"/>
        <v>0.348</v>
      </c>
    </row>
    <row r="71" spans="1:5" ht="12.75">
      <c r="A71" s="66" t="s">
        <v>101</v>
      </c>
      <c r="B71" s="40">
        <v>41903575</v>
      </c>
      <c r="C71" s="35">
        <v>9.3E-13</v>
      </c>
      <c r="D71" s="31">
        <f t="shared" si="2"/>
        <v>7.440000000000001E-13</v>
      </c>
      <c r="E71" s="32">
        <f t="shared" si="3"/>
        <v>1.1160000000000001E-10</v>
      </c>
    </row>
    <row r="72" spans="1:5" ht="12.75">
      <c r="A72" s="66" t="s">
        <v>98</v>
      </c>
      <c r="B72" s="40">
        <v>36088229</v>
      </c>
      <c r="C72" s="35">
        <v>2.2E-11</v>
      </c>
      <c r="D72" s="31">
        <f t="shared" si="2"/>
        <v>1.7600000000000003E-11</v>
      </c>
      <c r="E72" s="32">
        <f t="shared" si="3"/>
        <v>2.64E-09</v>
      </c>
    </row>
    <row r="73" spans="1:5" ht="12.75">
      <c r="A73" s="66" t="s">
        <v>96</v>
      </c>
      <c r="B73" s="40">
        <v>34465468</v>
      </c>
      <c r="C73" s="35">
        <v>1.2E-11</v>
      </c>
      <c r="D73" s="31">
        <f t="shared" si="2"/>
        <v>9.600000000000001E-12</v>
      </c>
      <c r="E73" s="32">
        <f t="shared" si="3"/>
        <v>1.44E-09</v>
      </c>
    </row>
    <row r="74" spans="1:5" ht="12.75">
      <c r="A74" s="66" t="s">
        <v>99</v>
      </c>
      <c r="B74" s="40">
        <v>37871004</v>
      </c>
      <c r="C74" s="35">
        <v>1.9E-11</v>
      </c>
      <c r="D74" s="31">
        <f t="shared" si="2"/>
        <v>1.52E-11</v>
      </c>
      <c r="E74" s="32">
        <f t="shared" si="3"/>
        <v>2.28E-09</v>
      </c>
    </row>
    <row r="75" spans="1:5" ht="12.75">
      <c r="A75" s="66" t="s">
        <v>100</v>
      </c>
      <c r="B75" s="40">
        <v>55722275</v>
      </c>
      <c r="C75" s="35">
        <v>3.7E-12</v>
      </c>
      <c r="D75" s="31">
        <f t="shared" si="2"/>
        <v>2.9600000000000003E-12</v>
      </c>
      <c r="E75" s="32">
        <f t="shared" si="3"/>
        <v>4.44E-10</v>
      </c>
    </row>
    <row r="76" spans="1:5" ht="12.75">
      <c r="A76" s="66" t="s">
        <v>97</v>
      </c>
      <c r="B76" s="40">
        <v>30402154</v>
      </c>
      <c r="C76" s="35">
        <v>8.4E-11</v>
      </c>
      <c r="D76" s="31">
        <f>$B$8*C76</f>
        <v>6.72E-11</v>
      </c>
      <c r="E76" s="32">
        <f t="shared" si="3"/>
        <v>1.008E-08</v>
      </c>
    </row>
    <row r="77" spans="1:5" ht="12.75">
      <c r="A77" s="66" t="s">
        <v>95</v>
      </c>
      <c r="B77" s="40">
        <v>55684941</v>
      </c>
      <c r="C77" s="35">
        <v>1.3E-11</v>
      </c>
      <c r="D77" s="31">
        <f>$B$8*C77</f>
        <v>1.0400000000000001E-11</v>
      </c>
      <c r="E77" s="32">
        <f t="shared" si="3"/>
        <v>1.56E-09</v>
      </c>
    </row>
    <row r="78" spans="1:5" ht="12.75">
      <c r="A78" s="66" t="s">
        <v>94</v>
      </c>
      <c r="B78" s="40">
        <v>38998753</v>
      </c>
      <c r="C78" s="35">
        <v>1E-11</v>
      </c>
      <c r="D78" s="31">
        <f>$B$8*C78</f>
        <v>8E-12</v>
      </c>
      <c r="E78" s="32">
        <f t="shared" si="3"/>
        <v>1.2E-09</v>
      </c>
    </row>
    <row r="79" spans="1:5" ht="12.75">
      <c r="A79" s="44" t="s">
        <v>39</v>
      </c>
      <c r="B79" s="39">
        <v>1330207</v>
      </c>
      <c r="C79" s="28">
        <v>0.0002</v>
      </c>
      <c r="D79" s="31">
        <f>$B$8*C79</f>
        <v>0.00016</v>
      </c>
      <c r="E79" s="32">
        <f t="shared" si="3"/>
        <v>0.024</v>
      </c>
    </row>
    <row r="80" spans="1:5" ht="13.5" thickBot="1">
      <c r="A80" s="67" t="s">
        <v>60</v>
      </c>
      <c r="B80" s="68">
        <v>7440666</v>
      </c>
      <c r="C80" s="69">
        <v>6.1E-05</v>
      </c>
      <c r="D80" s="70">
        <f>$B$8*C80</f>
        <v>4.88E-05</v>
      </c>
      <c r="E80" s="71">
        <f t="shared" si="3"/>
        <v>0.00732</v>
      </c>
    </row>
    <row r="81" spans="1:7" ht="12.75">
      <c r="A81" s="52"/>
      <c r="B81" s="39"/>
      <c r="C81" s="53"/>
      <c r="D81" s="53"/>
      <c r="E81" s="54"/>
      <c r="F81" s="54"/>
      <c r="G81" s="54"/>
    </row>
    <row r="82" spans="1:10" ht="12.75">
      <c r="A82" s="55" t="s">
        <v>14</v>
      </c>
      <c r="B82" s="56"/>
      <c r="C82" s="57"/>
      <c r="D82" s="57"/>
      <c r="E82" s="57"/>
      <c r="F82" s="57"/>
      <c r="G82" s="57"/>
      <c r="H82" s="58"/>
      <c r="I82" s="58"/>
      <c r="J82" s="59"/>
    </row>
    <row r="83" spans="1:10" ht="29.25" customHeight="1">
      <c r="A83" s="86" t="s">
        <v>113</v>
      </c>
      <c r="B83" s="87"/>
      <c r="C83" s="87"/>
      <c r="D83" s="87"/>
      <c r="E83" s="87"/>
      <c r="F83" s="87"/>
      <c r="G83" s="87"/>
      <c r="H83" s="87"/>
      <c r="I83" s="87"/>
      <c r="J83" s="88"/>
    </row>
    <row r="84" spans="1:10" ht="12.75" customHeight="1">
      <c r="A84" s="75" t="s">
        <v>114</v>
      </c>
      <c r="B84" s="76"/>
      <c r="C84" s="76"/>
      <c r="D84" s="76"/>
      <c r="E84" s="76"/>
      <c r="F84" s="76"/>
      <c r="G84" s="76"/>
      <c r="H84" s="76"/>
      <c r="I84" s="76"/>
      <c r="J84" s="77"/>
    </row>
    <row r="85" spans="1:10" ht="12.75">
      <c r="A85" s="78"/>
      <c r="B85" s="79"/>
      <c r="C85" s="79"/>
      <c r="D85" s="79"/>
      <c r="E85" s="79"/>
      <c r="F85" s="79"/>
      <c r="G85" s="79"/>
      <c r="H85" s="79"/>
      <c r="I85" s="79"/>
      <c r="J85" s="80"/>
    </row>
    <row r="86" spans="1:2" ht="12.75">
      <c r="A86" s="60"/>
      <c r="B86" s="61"/>
    </row>
  </sheetData>
  <sheetProtection/>
  <mergeCells count="14">
    <mergeCell ref="B1:G1"/>
    <mergeCell ref="B2:G2"/>
    <mergeCell ref="B3:C3"/>
    <mergeCell ref="D7:G7"/>
    <mergeCell ref="D8:G9"/>
    <mergeCell ref="E3:F3"/>
    <mergeCell ref="A85:J85"/>
    <mergeCell ref="A10:A11"/>
    <mergeCell ref="B10:B11"/>
    <mergeCell ref="C10:C11"/>
    <mergeCell ref="D10:D11"/>
    <mergeCell ref="E10:E11"/>
    <mergeCell ref="A83:J83"/>
    <mergeCell ref="A84:J84"/>
  </mergeCells>
  <printOptions gridLines="1"/>
  <pageMargins left="0.75" right="0.75" top="0.64" bottom="0.75" header="0.3" footer="0.5"/>
  <pageSetup blackAndWhite="1"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J93"/>
  <sheetViews>
    <sheetView zoomScale="130" zoomScaleNormal="130" zoomScalePageLayoutView="0" workbookViewId="0" topLeftCell="A1">
      <selection activeCell="B4" sqref="B4"/>
    </sheetView>
  </sheetViews>
  <sheetFormatPr defaultColWidth="8.8515625" defaultRowHeight="12.75"/>
  <cols>
    <col min="1" max="1" width="28.7109375" style="4" customWidth="1"/>
    <col min="2" max="2" width="11.00390625" style="62" customWidth="1"/>
    <col min="3" max="5" width="11.00390625" style="4" customWidth="1"/>
    <col min="6" max="6" width="10.8515625" style="4" customWidth="1"/>
    <col min="7" max="7" width="9.8515625" style="4" customWidth="1"/>
    <col min="8" max="9" width="8.8515625" style="4" customWidth="1"/>
    <col min="10" max="10" width="12.00390625" style="4" customWidth="1"/>
    <col min="11" max="16384" width="8.8515625" style="4" customWidth="1"/>
  </cols>
  <sheetData>
    <row r="1" spans="1:7" ht="36" customHeight="1" thickBot="1">
      <c r="A1" s="3" t="s">
        <v>0</v>
      </c>
      <c r="B1" s="89" t="s">
        <v>48</v>
      </c>
      <c r="C1" s="90"/>
      <c r="D1" s="90"/>
      <c r="E1" s="90"/>
      <c r="F1" s="90"/>
      <c r="G1" s="91"/>
    </row>
    <row r="2" spans="1:7" ht="53.25" customHeight="1" thickBot="1">
      <c r="A2" s="5" t="s">
        <v>1</v>
      </c>
      <c r="B2" s="92" t="s">
        <v>76</v>
      </c>
      <c r="C2" s="93"/>
      <c r="D2" s="93"/>
      <c r="E2" s="93"/>
      <c r="F2" s="93"/>
      <c r="G2" s="94"/>
    </row>
    <row r="3" spans="1:7" ht="13.5" thickBot="1">
      <c r="A3" s="6" t="s">
        <v>2</v>
      </c>
      <c r="B3" s="95" t="s">
        <v>3</v>
      </c>
      <c r="C3" s="96"/>
      <c r="D3" s="7" t="s">
        <v>4</v>
      </c>
      <c r="E3" s="97">
        <v>42411</v>
      </c>
      <c r="F3" s="98"/>
      <c r="G3" s="8"/>
    </row>
    <row r="4" spans="1:7" ht="12.75">
      <c r="A4" s="9" t="s">
        <v>5</v>
      </c>
      <c r="B4" s="10"/>
      <c r="C4" s="11"/>
      <c r="D4" s="11"/>
      <c r="F4" s="12"/>
      <c r="G4" s="13"/>
    </row>
    <row r="5" spans="1:7" ht="12.75">
      <c r="A5" s="9" t="s">
        <v>6</v>
      </c>
      <c r="B5" s="14"/>
      <c r="C5" s="11"/>
      <c r="D5" s="11"/>
      <c r="F5" s="12"/>
      <c r="G5" s="13"/>
    </row>
    <row r="6" spans="1:8" ht="13.5" thickBot="1">
      <c r="A6" s="15" t="s">
        <v>7</v>
      </c>
      <c r="B6" s="16"/>
      <c r="C6" s="17"/>
      <c r="D6" s="17"/>
      <c r="E6" s="18"/>
      <c r="F6" s="18"/>
      <c r="G6" s="19"/>
      <c r="H6" s="12"/>
    </row>
    <row r="7" spans="1:7" ht="19.5" thickBot="1" thickTop="1">
      <c r="A7" s="20" t="s">
        <v>8</v>
      </c>
      <c r="B7" s="21" t="s">
        <v>71</v>
      </c>
      <c r="C7" s="21" t="s">
        <v>72</v>
      </c>
      <c r="D7" s="99" t="s">
        <v>9</v>
      </c>
      <c r="E7" s="100"/>
      <c r="F7" s="100"/>
      <c r="G7" s="101"/>
    </row>
    <row r="8" spans="1:7" ht="13.5" customHeight="1" thickBot="1">
      <c r="A8" s="110" t="s">
        <v>47</v>
      </c>
      <c r="B8" s="111">
        <v>0.8</v>
      </c>
      <c r="C8" s="112">
        <v>120</v>
      </c>
      <c r="D8" s="102" t="s">
        <v>102</v>
      </c>
      <c r="E8" s="103"/>
      <c r="F8" s="103"/>
      <c r="G8" s="104"/>
    </row>
    <row r="9" spans="1:7" ht="16.5" customHeight="1" thickBot="1">
      <c r="A9" s="22"/>
      <c r="B9" s="23"/>
      <c r="C9" s="24"/>
      <c r="D9" s="105"/>
      <c r="E9" s="106"/>
      <c r="F9" s="106"/>
      <c r="G9" s="107"/>
    </row>
    <row r="10" spans="1:8" ht="13.5" customHeight="1">
      <c r="A10" s="81" t="s">
        <v>73</v>
      </c>
      <c r="B10" s="81" t="s">
        <v>10</v>
      </c>
      <c r="C10" s="81" t="s">
        <v>11</v>
      </c>
      <c r="D10" s="108" t="s">
        <v>12</v>
      </c>
      <c r="E10" s="109" t="s">
        <v>13</v>
      </c>
      <c r="F10" s="25"/>
      <c r="G10" s="25"/>
      <c r="H10" s="12"/>
    </row>
    <row r="11" spans="1:8" ht="20.25" customHeight="1">
      <c r="A11" s="82"/>
      <c r="B11" s="83"/>
      <c r="C11" s="84"/>
      <c r="D11" s="83"/>
      <c r="E11" s="83"/>
      <c r="F11" s="25"/>
      <c r="G11" s="25"/>
      <c r="H11" s="12"/>
    </row>
    <row r="12" spans="1:5" ht="12.75">
      <c r="A12" s="65" t="s">
        <v>66</v>
      </c>
      <c r="B12" s="27">
        <v>540841</v>
      </c>
      <c r="C12" s="28">
        <v>4E-05</v>
      </c>
      <c r="D12" s="29">
        <f aca="true" t="shared" si="0" ref="D12:D43">$B$8*C12</f>
        <v>3.2000000000000005E-05</v>
      </c>
      <c r="E12" s="30">
        <f aca="true" t="shared" si="1" ref="E12:E43">$C$8*C12</f>
        <v>0.0048000000000000004</v>
      </c>
    </row>
    <row r="13" spans="1:5" ht="12.75">
      <c r="A13" s="65" t="s">
        <v>16</v>
      </c>
      <c r="B13" s="27">
        <v>91576</v>
      </c>
      <c r="C13" s="28">
        <v>0.00017</v>
      </c>
      <c r="D13" s="31">
        <f t="shared" si="0"/>
        <v>0.00013600000000000003</v>
      </c>
      <c r="E13" s="32">
        <f t="shared" si="1"/>
        <v>0.0204</v>
      </c>
    </row>
    <row r="14" spans="1:5" ht="12.75">
      <c r="A14" s="26" t="s">
        <v>17</v>
      </c>
      <c r="B14" s="27">
        <v>83329</v>
      </c>
      <c r="C14" s="28">
        <v>1.4E-06</v>
      </c>
      <c r="D14" s="31">
        <f t="shared" si="0"/>
        <v>1.12E-06</v>
      </c>
      <c r="E14" s="32">
        <f t="shared" si="1"/>
        <v>0.000168</v>
      </c>
    </row>
    <row r="15" spans="1:5" ht="12.75">
      <c r="A15" s="26" t="s">
        <v>18</v>
      </c>
      <c r="B15" s="27">
        <v>208968</v>
      </c>
      <c r="C15" s="28">
        <v>2.2E-05</v>
      </c>
      <c r="D15" s="31">
        <f t="shared" si="0"/>
        <v>1.76E-05</v>
      </c>
      <c r="E15" s="32">
        <f t="shared" si="1"/>
        <v>0.00264</v>
      </c>
    </row>
    <row r="16" spans="1:5" ht="12.75">
      <c r="A16" s="72" t="s">
        <v>41</v>
      </c>
      <c r="B16" s="39">
        <v>75070</v>
      </c>
      <c r="C16" s="33">
        <v>0.0013</v>
      </c>
      <c r="D16" s="31">
        <f t="shared" si="0"/>
        <v>0.00104</v>
      </c>
      <c r="E16" s="32">
        <f t="shared" si="1"/>
        <v>0.156</v>
      </c>
    </row>
    <row r="17" spans="1:5" ht="12.75">
      <c r="A17" s="72" t="s">
        <v>42</v>
      </c>
      <c r="B17" s="39">
        <v>107028</v>
      </c>
      <c r="C17" s="33">
        <v>2.6E-05</v>
      </c>
      <c r="D17" s="31">
        <f t="shared" si="0"/>
        <v>2.08E-05</v>
      </c>
      <c r="E17" s="32">
        <f t="shared" si="1"/>
        <v>0.00312</v>
      </c>
    </row>
    <row r="18" spans="1:5" ht="12.75">
      <c r="A18" s="26" t="s">
        <v>19</v>
      </c>
      <c r="B18" s="27">
        <v>120127</v>
      </c>
      <c r="C18" s="28">
        <v>3.1E-06</v>
      </c>
      <c r="D18" s="31">
        <f t="shared" si="0"/>
        <v>2.48E-06</v>
      </c>
      <c r="E18" s="32">
        <f t="shared" si="1"/>
        <v>0.000372</v>
      </c>
    </row>
    <row r="19" spans="1:5" ht="12.75">
      <c r="A19" s="26" t="s">
        <v>61</v>
      </c>
      <c r="B19" s="27">
        <v>7440360</v>
      </c>
      <c r="C19" s="33">
        <v>1.8E-07</v>
      </c>
      <c r="D19" s="31">
        <f t="shared" si="0"/>
        <v>1.4400000000000002E-07</v>
      </c>
      <c r="E19" s="32">
        <f t="shared" si="1"/>
        <v>2.16E-05</v>
      </c>
    </row>
    <row r="20" spans="1:5" ht="12.75">
      <c r="A20" s="9" t="s">
        <v>49</v>
      </c>
      <c r="B20" s="34">
        <v>7440382</v>
      </c>
      <c r="C20" s="35">
        <v>5.6E-07</v>
      </c>
      <c r="D20" s="31">
        <f t="shared" si="0"/>
        <v>4.4800000000000004E-07</v>
      </c>
      <c r="E20" s="32">
        <f t="shared" si="1"/>
        <v>6.720000000000001E-05</v>
      </c>
    </row>
    <row r="21" spans="1:5" ht="12.75">
      <c r="A21" s="36" t="s">
        <v>50</v>
      </c>
      <c r="B21" s="37">
        <v>7440393</v>
      </c>
      <c r="C21" s="35">
        <v>5.8E-06</v>
      </c>
      <c r="D21" s="31">
        <f t="shared" si="0"/>
        <v>4.6400000000000005E-06</v>
      </c>
      <c r="E21" s="32">
        <f t="shared" si="1"/>
        <v>0.000696</v>
      </c>
    </row>
    <row r="22" spans="1:5" ht="12.75">
      <c r="A22" s="38" t="s">
        <v>20</v>
      </c>
      <c r="B22" s="39">
        <v>71432</v>
      </c>
      <c r="C22" s="28">
        <v>0.00039</v>
      </c>
      <c r="D22" s="31">
        <f t="shared" si="0"/>
        <v>0.000312</v>
      </c>
      <c r="E22" s="32">
        <f t="shared" si="1"/>
        <v>0.0468</v>
      </c>
    </row>
    <row r="23" spans="1:5" ht="12.75">
      <c r="A23" s="38" t="s">
        <v>21</v>
      </c>
      <c r="B23" s="39">
        <v>56553</v>
      </c>
      <c r="C23" s="28">
        <v>2.1E-07</v>
      </c>
      <c r="D23" s="31">
        <f t="shared" si="0"/>
        <v>1.6800000000000002E-07</v>
      </c>
      <c r="E23" s="32">
        <f t="shared" si="1"/>
        <v>2.52E-05</v>
      </c>
    </row>
    <row r="24" spans="1:5" ht="12.75">
      <c r="A24" s="38" t="s">
        <v>22</v>
      </c>
      <c r="B24" s="39">
        <v>50328</v>
      </c>
      <c r="C24" s="28">
        <v>9.8E-09</v>
      </c>
      <c r="D24" s="31">
        <f t="shared" si="0"/>
        <v>7.840000000000001E-09</v>
      </c>
      <c r="E24" s="32">
        <f t="shared" si="1"/>
        <v>1.176E-06</v>
      </c>
    </row>
    <row r="25" spans="1:5" ht="12.75">
      <c r="A25" s="38" t="s">
        <v>23</v>
      </c>
      <c r="B25" s="39">
        <v>205992</v>
      </c>
      <c r="C25" s="28">
        <v>1E-07</v>
      </c>
      <c r="D25" s="31">
        <f t="shared" si="0"/>
        <v>8E-08</v>
      </c>
      <c r="E25" s="32">
        <f t="shared" si="1"/>
        <v>1.2E-05</v>
      </c>
    </row>
    <row r="26" spans="1:5" ht="12.75">
      <c r="A26" s="26" t="s">
        <v>40</v>
      </c>
      <c r="B26" s="27">
        <v>192972</v>
      </c>
      <c r="C26" s="28">
        <v>1.1E-07</v>
      </c>
      <c r="D26" s="31">
        <f t="shared" si="0"/>
        <v>8.800000000000001E-08</v>
      </c>
      <c r="E26" s="32">
        <f t="shared" si="1"/>
        <v>1.32E-05</v>
      </c>
    </row>
    <row r="27" spans="1:5" ht="12.75">
      <c r="A27" s="26" t="s">
        <v>24</v>
      </c>
      <c r="B27" s="27">
        <v>191242</v>
      </c>
      <c r="C27" s="28">
        <v>4E-08</v>
      </c>
      <c r="D27" s="31">
        <f t="shared" si="0"/>
        <v>3.2E-08</v>
      </c>
      <c r="E27" s="32">
        <f t="shared" si="1"/>
        <v>4.8E-06</v>
      </c>
    </row>
    <row r="28" spans="1:5" ht="12.75">
      <c r="A28" s="38" t="s">
        <v>25</v>
      </c>
      <c r="B28" s="39">
        <v>207089</v>
      </c>
      <c r="C28" s="28">
        <v>4.1E-08</v>
      </c>
      <c r="D28" s="31">
        <f t="shared" si="0"/>
        <v>3.28E-08</v>
      </c>
      <c r="E28" s="32">
        <f t="shared" si="1"/>
        <v>4.92E-06</v>
      </c>
    </row>
    <row r="29" spans="1:5" ht="12.75">
      <c r="A29" s="9" t="s">
        <v>51</v>
      </c>
      <c r="B29" s="34">
        <v>7440439</v>
      </c>
      <c r="C29" s="35">
        <v>4.1E-07</v>
      </c>
      <c r="D29" s="31">
        <f t="shared" si="0"/>
        <v>3.28E-07</v>
      </c>
      <c r="E29" s="32">
        <f t="shared" si="1"/>
        <v>4.9199999999999997E-05</v>
      </c>
    </row>
    <row r="30" spans="1:5" ht="12.75">
      <c r="A30" s="36" t="s">
        <v>52</v>
      </c>
      <c r="B30" s="37">
        <v>7440473</v>
      </c>
      <c r="C30" s="35">
        <v>5.5E-06</v>
      </c>
      <c r="D30" s="31">
        <f t="shared" si="0"/>
        <v>4.4E-06</v>
      </c>
      <c r="E30" s="32">
        <f t="shared" si="1"/>
        <v>0.00066</v>
      </c>
    </row>
    <row r="31" spans="1:5" ht="12.75">
      <c r="A31" s="38" t="s">
        <v>26</v>
      </c>
      <c r="B31" s="39">
        <v>218019</v>
      </c>
      <c r="C31" s="28">
        <v>1.8E-07</v>
      </c>
      <c r="D31" s="31">
        <f t="shared" si="0"/>
        <v>1.4400000000000002E-07</v>
      </c>
      <c r="E31" s="32">
        <f t="shared" si="1"/>
        <v>2.16E-05</v>
      </c>
    </row>
    <row r="32" spans="1:5" ht="12.75">
      <c r="A32" s="36" t="s">
        <v>62</v>
      </c>
      <c r="B32" s="40">
        <v>7440484</v>
      </c>
      <c r="C32" s="35">
        <v>2.6E-08</v>
      </c>
      <c r="D32" s="31">
        <f t="shared" si="0"/>
        <v>2.08E-08</v>
      </c>
      <c r="E32" s="32">
        <f t="shared" si="1"/>
        <v>3.12E-06</v>
      </c>
    </row>
    <row r="33" spans="1:5" ht="12.75">
      <c r="A33" s="9" t="s">
        <v>54</v>
      </c>
      <c r="B33" s="34">
        <v>7440508</v>
      </c>
      <c r="C33" s="35">
        <v>3.1E-06</v>
      </c>
      <c r="D33" s="31">
        <f t="shared" si="0"/>
        <v>2.48E-06</v>
      </c>
      <c r="E33" s="32">
        <f t="shared" si="1"/>
        <v>0.000372</v>
      </c>
    </row>
    <row r="34" spans="1:5" ht="12.75">
      <c r="A34" s="26" t="s">
        <v>46</v>
      </c>
      <c r="B34" s="27">
        <v>4170303</v>
      </c>
      <c r="C34" s="28">
        <v>8.6E-05</v>
      </c>
      <c r="D34" s="31">
        <f t="shared" si="0"/>
        <v>6.88E-05</v>
      </c>
      <c r="E34" s="32">
        <f t="shared" si="1"/>
        <v>0.010320000000000001</v>
      </c>
    </row>
    <row r="35" spans="1:5" ht="12.75">
      <c r="A35" s="38" t="s">
        <v>109</v>
      </c>
      <c r="B35" s="34">
        <v>1746016</v>
      </c>
      <c r="C35" s="35">
        <v>2.1E-13</v>
      </c>
      <c r="D35" s="31">
        <f t="shared" si="0"/>
        <v>1.68E-13</v>
      </c>
      <c r="E35" s="32">
        <f t="shared" si="1"/>
        <v>2.5199999999999998E-11</v>
      </c>
    </row>
    <row r="36" spans="1:5" ht="12.75">
      <c r="A36" s="1" t="s">
        <v>89</v>
      </c>
      <c r="B36" s="34">
        <v>40321764</v>
      </c>
      <c r="C36" s="35">
        <v>3.1E-13</v>
      </c>
      <c r="D36" s="31">
        <f t="shared" si="0"/>
        <v>2.48E-13</v>
      </c>
      <c r="E36" s="32">
        <f t="shared" si="1"/>
        <v>3.72E-11</v>
      </c>
    </row>
    <row r="37" spans="1:5" ht="12.75">
      <c r="A37" s="1" t="s">
        <v>106</v>
      </c>
      <c r="B37" s="41">
        <v>39227286</v>
      </c>
      <c r="C37" s="35">
        <v>4.2E-13</v>
      </c>
      <c r="D37" s="31">
        <f t="shared" si="0"/>
        <v>3.36E-13</v>
      </c>
      <c r="E37" s="32">
        <f t="shared" si="1"/>
        <v>5.0399999999999995E-11</v>
      </c>
    </row>
    <row r="38" spans="1:5" ht="12.75">
      <c r="A38" s="1" t="s">
        <v>85</v>
      </c>
      <c r="B38" s="41">
        <v>57653857</v>
      </c>
      <c r="C38" s="35">
        <v>1.3E-12</v>
      </c>
      <c r="D38" s="31">
        <f t="shared" si="0"/>
        <v>1.04E-12</v>
      </c>
      <c r="E38" s="32">
        <f t="shared" si="1"/>
        <v>1.5599999999999998E-10</v>
      </c>
    </row>
    <row r="39" spans="1:5" ht="12.75">
      <c r="A39" s="1" t="s">
        <v>87</v>
      </c>
      <c r="B39" s="41">
        <v>19408743</v>
      </c>
      <c r="C39" s="35">
        <v>9.8E-13</v>
      </c>
      <c r="D39" s="31">
        <f t="shared" si="0"/>
        <v>7.840000000000001E-13</v>
      </c>
      <c r="E39" s="32">
        <f t="shared" si="1"/>
        <v>1.176E-10</v>
      </c>
    </row>
    <row r="40" spans="1:5" ht="12.75">
      <c r="A40" s="1" t="s">
        <v>105</v>
      </c>
      <c r="B40" s="41">
        <v>35822469</v>
      </c>
      <c r="C40" s="35">
        <v>4.8E-12</v>
      </c>
      <c r="D40" s="31">
        <f t="shared" si="0"/>
        <v>3.84E-12</v>
      </c>
      <c r="E40" s="32">
        <f t="shared" si="1"/>
        <v>5.76E-10</v>
      </c>
    </row>
    <row r="41" spans="1:5" ht="12.75">
      <c r="A41" s="1" t="s">
        <v>104</v>
      </c>
      <c r="B41" s="41">
        <v>3268879</v>
      </c>
      <c r="C41" s="35">
        <v>2.5E-11</v>
      </c>
      <c r="D41" s="31">
        <f t="shared" si="0"/>
        <v>2.0000000000000002E-11</v>
      </c>
      <c r="E41" s="32">
        <f t="shared" si="1"/>
        <v>3E-09</v>
      </c>
    </row>
    <row r="42" spans="1:5" ht="12.75">
      <c r="A42" s="38" t="s">
        <v>27</v>
      </c>
      <c r="B42" s="39">
        <v>100414</v>
      </c>
      <c r="C42" s="28">
        <v>0.00024</v>
      </c>
      <c r="D42" s="31">
        <f t="shared" si="0"/>
        <v>0.000192</v>
      </c>
      <c r="E42" s="32">
        <f t="shared" si="1"/>
        <v>0.0288</v>
      </c>
    </row>
    <row r="43" spans="1:5" ht="12.75">
      <c r="A43" s="26" t="s">
        <v>28</v>
      </c>
      <c r="B43" s="27">
        <v>74851</v>
      </c>
      <c r="C43" s="28">
        <v>0.007</v>
      </c>
      <c r="D43" s="31">
        <f t="shared" si="0"/>
        <v>0.005600000000000001</v>
      </c>
      <c r="E43" s="32">
        <f t="shared" si="1"/>
        <v>0.84</v>
      </c>
    </row>
    <row r="44" spans="1:5" ht="12.75">
      <c r="A44" s="26" t="s">
        <v>70</v>
      </c>
      <c r="B44" s="27">
        <v>206440</v>
      </c>
      <c r="C44" s="28">
        <v>6.1E-07</v>
      </c>
      <c r="D44" s="31">
        <f aca="true" t="shared" si="2" ref="D44:D75">$B$8*C44</f>
        <v>4.88E-07</v>
      </c>
      <c r="E44" s="32">
        <f aca="true" t="shared" si="3" ref="E44:E75">$C$8*C44</f>
        <v>7.32E-05</v>
      </c>
    </row>
    <row r="45" spans="1:5" ht="12.75">
      <c r="A45" s="26" t="s">
        <v>29</v>
      </c>
      <c r="B45" s="27">
        <v>86737</v>
      </c>
      <c r="C45" s="28">
        <v>1.1E-05</v>
      </c>
      <c r="D45" s="31">
        <f t="shared" si="2"/>
        <v>8.8E-06</v>
      </c>
      <c r="E45" s="32">
        <f t="shared" si="3"/>
        <v>0.00132</v>
      </c>
    </row>
    <row r="46" spans="1:5" ht="12.75">
      <c r="A46" s="38" t="s">
        <v>30</v>
      </c>
      <c r="B46" s="39">
        <v>50000</v>
      </c>
      <c r="C46" s="28">
        <v>0.0031</v>
      </c>
      <c r="D46" s="31">
        <f t="shared" si="2"/>
        <v>0.00248</v>
      </c>
      <c r="E46" s="32">
        <f t="shared" si="3"/>
        <v>0.372</v>
      </c>
    </row>
    <row r="47" spans="1:5" ht="12.75">
      <c r="A47" s="1" t="s">
        <v>108</v>
      </c>
      <c r="B47" s="41">
        <v>51207319</v>
      </c>
      <c r="C47" s="35">
        <v>9.7E-13</v>
      </c>
      <c r="D47" s="31">
        <f t="shared" si="2"/>
        <v>7.759999999999999E-13</v>
      </c>
      <c r="E47" s="32">
        <f t="shared" si="3"/>
        <v>1.164E-10</v>
      </c>
    </row>
    <row r="48" spans="1:5" ht="12.75">
      <c r="A48" s="1" t="s">
        <v>88</v>
      </c>
      <c r="B48" s="41">
        <v>57117416</v>
      </c>
      <c r="C48" s="35">
        <v>4.3E-12</v>
      </c>
      <c r="D48" s="31">
        <f t="shared" si="2"/>
        <v>3.44E-12</v>
      </c>
      <c r="E48" s="32">
        <f t="shared" si="3"/>
        <v>5.16E-10</v>
      </c>
    </row>
    <row r="49" spans="1:5" ht="12.75">
      <c r="A49" s="1" t="s">
        <v>91</v>
      </c>
      <c r="B49" s="41">
        <v>57117314</v>
      </c>
      <c r="C49" s="35">
        <v>8.4E-13</v>
      </c>
      <c r="D49" s="31">
        <f t="shared" si="2"/>
        <v>6.72E-13</v>
      </c>
      <c r="E49" s="32">
        <f t="shared" si="3"/>
        <v>1.0079999999999999E-10</v>
      </c>
    </row>
    <row r="50" spans="1:5" ht="12.75">
      <c r="A50" s="73" t="s">
        <v>82</v>
      </c>
      <c r="B50" s="41">
        <v>70648269</v>
      </c>
      <c r="C50" s="35">
        <v>4E-12</v>
      </c>
      <c r="D50" s="31">
        <f t="shared" si="2"/>
        <v>3.2E-12</v>
      </c>
      <c r="E50" s="32">
        <f t="shared" si="3"/>
        <v>4.8E-10</v>
      </c>
    </row>
    <row r="51" spans="1:5" ht="12.75">
      <c r="A51" s="73" t="s">
        <v>107</v>
      </c>
      <c r="B51" s="41">
        <v>57117449</v>
      </c>
      <c r="C51" s="35">
        <v>1.2E-12</v>
      </c>
      <c r="D51" s="31">
        <f t="shared" si="2"/>
        <v>9.6E-13</v>
      </c>
      <c r="E51" s="32">
        <f t="shared" si="3"/>
        <v>1.44E-10</v>
      </c>
    </row>
    <row r="52" spans="1:5" ht="12.75">
      <c r="A52" s="73" t="s">
        <v>86</v>
      </c>
      <c r="B52" s="41">
        <v>72918219</v>
      </c>
      <c r="C52" s="35">
        <v>8.4E-12</v>
      </c>
      <c r="D52" s="31">
        <f t="shared" si="2"/>
        <v>6.7200000000000004E-12</v>
      </c>
      <c r="E52" s="32">
        <f t="shared" si="3"/>
        <v>1.008E-09</v>
      </c>
    </row>
    <row r="53" spans="1:5" ht="12.75">
      <c r="A53" s="73" t="s">
        <v>90</v>
      </c>
      <c r="B53" s="41">
        <v>60851345</v>
      </c>
      <c r="C53" s="35">
        <v>1.9E-12</v>
      </c>
      <c r="D53" s="31">
        <f t="shared" si="2"/>
        <v>1.52E-12</v>
      </c>
      <c r="E53" s="32">
        <f t="shared" si="3"/>
        <v>2.28E-10</v>
      </c>
    </row>
    <row r="54" spans="1:5" ht="12.75">
      <c r="A54" s="73" t="s">
        <v>79</v>
      </c>
      <c r="B54" s="41">
        <v>67562394</v>
      </c>
      <c r="C54" s="35">
        <v>6.5E-12</v>
      </c>
      <c r="D54" s="31">
        <f t="shared" si="2"/>
        <v>5.2000000000000005E-12</v>
      </c>
      <c r="E54" s="32">
        <f t="shared" si="3"/>
        <v>7.8E-10</v>
      </c>
    </row>
    <row r="55" spans="1:5" ht="12.75">
      <c r="A55" s="73" t="s">
        <v>81</v>
      </c>
      <c r="B55" s="41">
        <v>55673897</v>
      </c>
      <c r="C55" s="35">
        <v>2.7E-12</v>
      </c>
      <c r="D55" s="31">
        <f t="shared" si="2"/>
        <v>2.16E-12</v>
      </c>
      <c r="E55" s="32">
        <f t="shared" si="3"/>
        <v>3.2399999999999997E-10</v>
      </c>
    </row>
    <row r="56" spans="1:5" ht="12.75">
      <c r="A56" s="2" t="s">
        <v>103</v>
      </c>
      <c r="B56" s="41">
        <v>39001020</v>
      </c>
      <c r="C56" s="35">
        <v>4.8E-12</v>
      </c>
      <c r="D56" s="31">
        <f t="shared" si="2"/>
        <v>3.84E-12</v>
      </c>
      <c r="E56" s="32">
        <f t="shared" si="3"/>
        <v>5.76E-10</v>
      </c>
    </row>
    <row r="57" spans="1:5" ht="12.75">
      <c r="A57" s="63" t="s">
        <v>31</v>
      </c>
      <c r="B57" s="39">
        <v>110543</v>
      </c>
      <c r="C57" s="28">
        <v>0.00092</v>
      </c>
      <c r="D57" s="31">
        <f t="shared" si="2"/>
        <v>0.0007360000000000001</v>
      </c>
      <c r="E57" s="32">
        <f t="shared" si="3"/>
        <v>0.1104</v>
      </c>
    </row>
    <row r="58" spans="1:5" ht="12.75">
      <c r="A58" s="43" t="s">
        <v>53</v>
      </c>
      <c r="B58" s="41">
        <v>18540299</v>
      </c>
      <c r="C58" s="35">
        <v>4.5E-07</v>
      </c>
      <c r="D58" s="31">
        <f t="shared" si="2"/>
        <v>3.6E-07</v>
      </c>
      <c r="E58" s="32">
        <f t="shared" si="3"/>
        <v>5.4E-05</v>
      </c>
    </row>
    <row r="59" spans="1:5" ht="12.75">
      <c r="A59" s="63" t="s">
        <v>32</v>
      </c>
      <c r="B59" s="39">
        <v>193395</v>
      </c>
      <c r="C59" s="28">
        <v>7E-09</v>
      </c>
      <c r="D59" s="31">
        <f t="shared" si="2"/>
        <v>5.6000000000000005E-09</v>
      </c>
      <c r="E59" s="32">
        <f t="shared" si="3"/>
        <v>8.4E-07</v>
      </c>
    </row>
    <row r="60" spans="1:5" ht="12.75">
      <c r="A60" s="45" t="s">
        <v>67</v>
      </c>
      <c r="B60" s="27">
        <v>78842</v>
      </c>
      <c r="C60" s="28">
        <v>0.00016</v>
      </c>
      <c r="D60" s="31">
        <f t="shared" si="2"/>
        <v>0.00012800000000000002</v>
      </c>
      <c r="E60" s="32">
        <f t="shared" si="3"/>
        <v>0.019200000000000002</v>
      </c>
    </row>
    <row r="61" spans="1:5" ht="12.75">
      <c r="A61" s="43" t="s">
        <v>55</v>
      </c>
      <c r="B61" s="34">
        <v>7439921</v>
      </c>
      <c r="C61" s="35">
        <v>1.5E-05</v>
      </c>
      <c r="D61" s="31">
        <f t="shared" si="2"/>
        <v>1.2E-05</v>
      </c>
      <c r="E61" s="32">
        <f t="shared" si="3"/>
        <v>0.0018</v>
      </c>
    </row>
    <row r="62" spans="1:5" ht="12.75">
      <c r="A62" s="43" t="s">
        <v>56</v>
      </c>
      <c r="B62" s="34">
        <v>7439965</v>
      </c>
      <c r="C62" s="35">
        <v>7.7E-06</v>
      </c>
      <c r="D62" s="31">
        <f t="shared" si="2"/>
        <v>6.160000000000001E-06</v>
      </c>
      <c r="E62" s="32">
        <f t="shared" si="3"/>
        <v>0.0009240000000000001</v>
      </c>
    </row>
    <row r="63" spans="1:5" ht="12.75">
      <c r="A63" s="43" t="s">
        <v>57</v>
      </c>
      <c r="B63" s="34">
        <v>7439976</v>
      </c>
      <c r="C63" s="35">
        <v>2.6E-06</v>
      </c>
      <c r="D63" s="31">
        <f t="shared" si="2"/>
        <v>2.08E-06</v>
      </c>
      <c r="E63" s="32">
        <f t="shared" si="3"/>
        <v>0.000312</v>
      </c>
    </row>
    <row r="64" spans="1:5" ht="12.75">
      <c r="A64" s="63" t="s">
        <v>33</v>
      </c>
      <c r="B64" s="39">
        <v>71556</v>
      </c>
      <c r="C64" s="28">
        <v>4.8E-05</v>
      </c>
      <c r="D64" s="31">
        <f t="shared" si="2"/>
        <v>3.8400000000000005E-05</v>
      </c>
      <c r="E64" s="32">
        <f t="shared" si="3"/>
        <v>0.00576</v>
      </c>
    </row>
    <row r="65" spans="1:5" ht="12.75">
      <c r="A65" s="63" t="s">
        <v>43</v>
      </c>
      <c r="B65" s="39">
        <v>78933</v>
      </c>
      <c r="C65" s="28">
        <v>2E-05</v>
      </c>
      <c r="D65" s="31">
        <f t="shared" si="2"/>
        <v>1.6000000000000003E-05</v>
      </c>
      <c r="E65" s="32">
        <f t="shared" si="3"/>
        <v>0.0024000000000000002</v>
      </c>
    </row>
    <row r="66" spans="1:5" ht="12.75">
      <c r="A66" s="63" t="s">
        <v>34</v>
      </c>
      <c r="B66" s="39">
        <v>91203</v>
      </c>
      <c r="C66" s="28">
        <v>0.00065</v>
      </c>
      <c r="D66" s="31">
        <f t="shared" si="2"/>
        <v>0.00052</v>
      </c>
      <c r="E66" s="32">
        <f t="shared" si="3"/>
        <v>0.078</v>
      </c>
    </row>
    <row r="67" spans="1:5" ht="12.75">
      <c r="A67" s="43" t="s">
        <v>58</v>
      </c>
      <c r="B67" s="34">
        <v>7440020</v>
      </c>
      <c r="C67" s="35">
        <v>6.3E-05</v>
      </c>
      <c r="D67" s="31">
        <f t="shared" si="2"/>
        <v>5.0400000000000005E-05</v>
      </c>
      <c r="E67" s="32">
        <f t="shared" si="3"/>
        <v>0.00756</v>
      </c>
    </row>
    <row r="68" spans="1:5" ht="12.75">
      <c r="A68" s="65" t="s">
        <v>35</v>
      </c>
      <c r="B68" s="27">
        <v>198550</v>
      </c>
      <c r="C68" s="28">
        <v>8.8E-09</v>
      </c>
      <c r="D68" s="31">
        <f t="shared" si="2"/>
        <v>7.04E-09</v>
      </c>
      <c r="E68" s="32">
        <f t="shared" si="3"/>
        <v>1.056E-06</v>
      </c>
    </row>
    <row r="69" spans="1:5" ht="12.75">
      <c r="A69" s="65" t="s">
        <v>36</v>
      </c>
      <c r="B69" s="27">
        <v>85018</v>
      </c>
      <c r="C69" s="35">
        <v>2.3E-05</v>
      </c>
      <c r="D69" s="31">
        <f t="shared" si="2"/>
        <v>1.84E-05</v>
      </c>
      <c r="E69" s="32">
        <f t="shared" si="3"/>
        <v>0.00276</v>
      </c>
    </row>
    <row r="70" spans="1:5" ht="12.75">
      <c r="A70" s="43" t="s">
        <v>63</v>
      </c>
      <c r="B70" s="34">
        <v>7723140</v>
      </c>
      <c r="C70" s="35">
        <v>2.8E-05</v>
      </c>
      <c r="D70" s="31">
        <f t="shared" si="2"/>
        <v>2.2400000000000002E-05</v>
      </c>
      <c r="E70" s="32">
        <f t="shared" si="3"/>
        <v>0.00336</v>
      </c>
    </row>
    <row r="71" spans="1:5" ht="12.75">
      <c r="A71" s="65" t="s">
        <v>44</v>
      </c>
      <c r="B71" s="27">
        <v>123386</v>
      </c>
      <c r="C71" s="28">
        <v>0.00013</v>
      </c>
      <c r="D71" s="31">
        <f t="shared" si="2"/>
        <v>0.000104</v>
      </c>
      <c r="E71" s="32">
        <f t="shared" si="3"/>
        <v>0.0156</v>
      </c>
    </row>
    <row r="72" spans="1:5" ht="12.75">
      <c r="A72" s="65" t="s">
        <v>37</v>
      </c>
      <c r="B72" s="27">
        <v>129000</v>
      </c>
      <c r="C72" s="28">
        <v>3E-06</v>
      </c>
      <c r="D72" s="31">
        <f t="shared" si="2"/>
        <v>2.4000000000000003E-06</v>
      </c>
      <c r="E72" s="32">
        <f t="shared" si="3"/>
        <v>0.00036</v>
      </c>
    </row>
    <row r="73" spans="1:5" ht="12.75">
      <c r="A73" s="65" t="s">
        <v>45</v>
      </c>
      <c r="B73" s="27">
        <v>106514</v>
      </c>
      <c r="C73" s="28">
        <v>0.00016</v>
      </c>
      <c r="D73" s="31">
        <f t="shared" si="2"/>
        <v>0.00012800000000000002</v>
      </c>
      <c r="E73" s="32">
        <f t="shared" si="3"/>
        <v>0.019200000000000002</v>
      </c>
    </row>
    <row r="74" spans="1:5" ht="12.75">
      <c r="A74" s="43" t="s">
        <v>59</v>
      </c>
      <c r="B74" s="34">
        <v>7782492</v>
      </c>
      <c r="C74" s="35">
        <v>3.5E-07</v>
      </c>
      <c r="D74" s="31">
        <f t="shared" si="2"/>
        <v>2.8E-07</v>
      </c>
      <c r="E74" s="32">
        <f t="shared" si="3"/>
        <v>4.2E-05</v>
      </c>
    </row>
    <row r="75" spans="1:5" ht="12.75">
      <c r="A75" s="46" t="s">
        <v>64</v>
      </c>
      <c r="B75" s="37">
        <v>7440224</v>
      </c>
      <c r="C75" s="35">
        <v>4.8E-07</v>
      </c>
      <c r="D75" s="31">
        <f t="shared" si="2"/>
        <v>3.84E-07</v>
      </c>
      <c r="E75" s="32">
        <f t="shared" si="3"/>
        <v>5.76E-05</v>
      </c>
    </row>
    <row r="76" spans="1:5" ht="12.75">
      <c r="A76" s="43" t="s">
        <v>65</v>
      </c>
      <c r="B76" s="34">
        <v>7440280</v>
      </c>
      <c r="C76" s="35">
        <v>4.1E-09</v>
      </c>
      <c r="D76" s="31">
        <f aca="true" t="shared" si="4" ref="D76:D87">$B$8*C76</f>
        <v>3.2800000000000003E-09</v>
      </c>
      <c r="E76" s="32">
        <f aca="true" t="shared" si="5" ref="E76:E87">$C$8*C76</f>
        <v>4.92E-07</v>
      </c>
    </row>
    <row r="77" spans="1:5" ht="12.75">
      <c r="A77" s="63" t="s">
        <v>38</v>
      </c>
      <c r="B77" s="39">
        <v>108883</v>
      </c>
      <c r="C77" s="28">
        <v>0.0029</v>
      </c>
      <c r="D77" s="31">
        <f t="shared" si="4"/>
        <v>0.00232</v>
      </c>
      <c r="E77" s="32">
        <f t="shared" si="5"/>
        <v>0.348</v>
      </c>
    </row>
    <row r="78" spans="1:5" ht="12.75">
      <c r="A78" s="66" t="s">
        <v>101</v>
      </c>
      <c r="B78" s="40">
        <v>41903575</v>
      </c>
      <c r="C78" s="35">
        <v>9.3E-13</v>
      </c>
      <c r="D78" s="31">
        <f t="shared" si="4"/>
        <v>7.440000000000001E-13</v>
      </c>
      <c r="E78" s="32">
        <f t="shared" si="5"/>
        <v>1.1160000000000001E-10</v>
      </c>
    </row>
    <row r="79" spans="1:5" ht="12.75">
      <c r="A79" s="66" t="s">
        <v>98</v>
      </c>
      <c r="B79" s="40">
        <v>36088229</v>
      </c>
      <c r="C79" s="35">
        <v>2.2E-11</v>
      </c>
      <c r="D79" s="31">
        <f t="shared" si="4"/>
        <v>1.7600000000000003E-11</v>
      </c>
      <c r="E79" s="32">
        <f t="shared" si="5"/>
        <v>2.64E-09</v>
      </c>
    </row>
    <row r="80" spans="1:5" ht="12.75">
      <c r="A80" s="66" t="s">
        <v>96</v>
      </c>
      <c r="B80" s="40">
        <v>34465468</v>
      </c>
      <c r="C80" s="35">
        <v>1.2E-11</v>
      </c>
      <c r="D80" s="31">
        <f t="shared" si="4"/>
        <v>9.600000000000001E-12</v>
      </c>
      <c r="E80" s="32">
        <f t="shared" si="5"/>
        <v>1.44E-09</v>
      </c>
    </row>
    <row r="81" spans="1:5" ht="12.75">
      <c r="A81" s="66" t="s">
        <v>111</v>
      </c>
      <c r="B81" s="40">
        <v>37871004</v>
      </c>
      <c r="C81" s="35">
        <v>1.9E-11</v>
      </c>
      <c r="D81" s="31">
        <f t="shared" si="4"/>
        <v>1.52E-11</v>
      </c>
      <c r="E81" s="32">
        <f t="shared" si="5"/>
        <v>2.28E-09</v>
      </c>
    </row>
    <row r="82" spans="1:5" ht="12.75">
      <c r="A82" s="66" t="s">
        <v>100</v>
      </c>
      <c r="B82" s="40">
        <v>55722275</v>
      </c>
      <c r="C82" s="35">
        <v>3.7E-12</v>
      </c>
      <c r="D82" s="31">
        <f t="shared" si="4"/>
        <v>2.9600000000000003E-12</v>
      </c>
      <c r="E82" s="32">
        <f t="shared" si="5"/>
        <v>4.44E-10</v>
      </c>
    </row>
    <row r="83" spans="1:5" ht="12.75">
      <c r="A83" s="66" t="s">
        <v>97</v>
      </c>
      <c r="B83" s="40">
        <v>30402154</v>
      </c>
      <c r="C83" s="35">
        <v>8.4E-11</v>
      </c>
      <c r="D83" s="31">
        <f t="shared" si="4"/>
        <v>6.72E-11</v>
      </c>
      <c r="E83" s="32">
        <f t="shared" si="5"/>
        <v>1.008E-08</v>
      </c>
    </row>
    <row r="84" spans="1:5" ht="12.75">
      <c r="A84" s="66" t="s">
        <v>95</v>
      </c>
      <c r="B84" s="40">
        <v>55684941</v>
      </c>
      <c r="C84" s="35">
        <v>1.3E-11</v>
      </c>
      <c r="D84" s="31">
        <f t="shared" si="4"/>
        <v>1.0400000000000001E-11</v>
      </c>
      <c r="E84" s="32">
        <f t="shared" si="5"/>
        <v>1.56E-09</v>
      </c>
    </row>
    <row r="85" spans="1:5" ht="12.75">
      <c r="A85" s="66" t="s">
        <v>110</v>
      </c>
      <c r="B85" s="40">
        <v>38998753</v>
      </c>
      <c r="C85" s="35">
        <v>1E-11</v>
      </c>
      <c r="D85" s="31">
        <f t="shared" si="4"/>
        <v>8E-12</v>
      </c>
      <c r="E85" s="32">
        <f t="shared" si="5"/>
        <v>1.2E-09</v>
      </c>
    </row>
    <row r="86" spans="1:5" ht="12.75">
      <c r="A86" s="63" t="s">
        <v>39</v>
      </c>
      <c r="B86" s="39">
        <v>1330207</v>
      </c>
      <c r="C86" s="28">
        <v>0.0002</v>
      </c>
      <c r="D86" s="31">
        <f t="shared" si="4"/>
        <v>0.00016</v>
      </c>
      <c r="E86" s="32">
        <f t="shared" si="5"/>
        <v>0.024</v>
      </c>
    </row>
    <row r="87" spans="1:5" ht="12.75">
      <c r="A87" s="47" t="s">
        <v>60</v>
      </c>
      <c r="B87" s="48">
        <v>7440666</v>
      </c>
      <c r="C87" s="49">
        <v>6.1E-05</v>
      </c>
      <c r="D87" s="50">
        <f t="shared" si="4"/>
        <v>4.88E-05</v>
      </c>
      <c r="E87" s="51">
        <f t="shared" si="5"/>
        <v>0.00732</v>
      </c>
    </row>
    <row r="88" spans="1:7" ht="12.75">
      <c r="A88" s="52"/>
      <c r="B88" s="39"/>
      <c r="C88" s="53"/>
      <c r="D88" s="53"/>
      <c r="E88" s="54"/>
      <c r="F88" s="54"/>
      <c r="G88" s="54"/>
    </row>
    <row r="89" spans="1:10" ht="12.75">
      <c r="A89" s="55" t="s">
        <v>14</v>
      </c>
      <c r="B89" s="56"/>
      <c r="C89" s="57"/>
      <c r="D89" s="57"/>
      <c r="E89" s="57"/>
      <c r="F89" s="57"/>
      <c r="G89" s="57"/>
      <c r="H89" s="58"/>
      <c r="I89" s="58"/>
      <c r="J89" s="59"/>
    </row>
    <row r="90" spans="1:10" s="74" customFormat="1" ht="29.25" customHeight="1">
      <c r="A90" s="86" t="s">
        <v>113</v>
      </c>
      <c r="B90" s="87"/>
      <c r="C90" s="87"/>
      <c r="D90" s="87"/>
      <c r="E90" s="87"/>
      <c r="F90" s="87"/>
      <c r="G90" s="87"/>
      <c r="H90" s="87"/>
      <c r="I90" s="87"/>
      <c r="J90" s="88"/>
    </row>
    <row r="91" spans="1:10" ht="12.75" customHeight="1">
      <c r="A91" s="75" t="s">
        <v>114</v>
      </c>
      <c r="B91" s="76"/>
      <c r="C91" s="76"/>
      <c r="D91" s="76"/>
      <c r="E91" s="76"/>
      <c r="F91" s="76"/>
      <c r="G91" s="76"/>
      <c r="H91" s="76"/>
      <c r="I91" s="76"/>
      <c r="J91" s="77"/>
    </row>
    <row r="92" spans="1:10" ht="12.75">
      <c r="A92" s="78"/>
      <c r="B92" s="79"/>
      <c r="C92" s="79"/>
      <c r="D92" s="79"/>
      <c r="E92" s="79"/>
      <c r="F92" s="79"/>
      <c r="G92" s="79"/>
      <c r="H92" s="79"/>
      <c r="I92" s="79"/>
      <c r="J92" s="80"/>
    </row>
    <row r="93" spans="1:2" ht="12.75">
      <c r="A93" s="60"/>
      <c r="B93" s="61"/>
    </row>
  </sheetData>
  <sheetProtection/>
  <mergeCells count="14">
    <mergeCell ref="B1:G1"/>
    <mergeCell ref="B2:G2"/>
    <mergeCell ref="B3:C3"/>
    <mergeCell ref="D7:G7"/>
    <mergeCell ref="D8:G9"/>
    <mergeCell ref="E3:F3"/>
    <mergeCell ref="A92:J92"/>
    <mergeCell ref="A10:A11"/>
    <mergeCell ref="B10:B11"/>
    <mergeCell ref="C10:C11"/>
    <mergeCell ref="D10:D11"/>
    <mergeCell ref="E10:E11"/>
    <mergeCell ref="A90:J90"/>
    <mergeCell ref="A91:J91"/>
  </mergeCells>
  <printOptions gridLines="1"/>
  <pageMargins left="0.75" right="0.75" top="0.64" bottom="0.75" header="0.3"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2011-01-31T18:54:28Z</cp:lastPrinted>
  <dcterms:created xsi:type="dcterms:W3CDTF">2011-01-27T15:43:33Z</dcterms:created>
  <dcterms:modified xsi:type="dcterms:W3CDTF">2016-02-11T18:54:07Z</dcterms:modified>
  <cp:category/>
  <cp:version/>
  <cp:contentType/>
  <cp:contentStatus/>
</cp:coreProperties>
</file>