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84" windowWidth="22632" windowHeight="9024" activeTab="0"/>
  </bookViews>
  <sheets>
    <sheet name="DF Ext Combustion" sheetId="1" r:id="rId1"/>
  </sheets>
  <definedNames>
    <definedName name="_xlnm.Print_Area" localSheetId="0">'DF Ext Combustion'!$A$1:$K$43</definedName>
  </definedNames>
  <calcPr fullCalcOnLoad="1"/>
</workbook>
</file>

<file path=xl/sharedStrings.xml><?xml version="1.0" encoding="utf-8"?>
<sst xmlns="http://schemas.openxmlformats.org/spreadsheetml/2006/main" count="49" uniqueCount="49">
  <si>
    <t>Facility:</t>
  </si>
  <si>
    <t>ID#:</t>
  </si>
  <si>
    <t>Project #:</t>
  </si>
  <si>
    <t>CAS#</t>
  </si>
  <si>
    <t>LB/HR</t>
  </si>
  <si>
    <t>LB/YR</t>
  </si>
  <si>
    <t>Applicability</t>
  </si>
  <si>
    <t>Last Update</t>
  </si>
  <si>
    <t>Matthew Cegielski</t>
  </si>
  <si>
    <t>References:</t>
  </si>
  <si>
    <t>Name</t>
  </si>
  <si>
    <t>Author or updater</t>
  </si>
  <si>
    <t>Inputs</t>
  </si>
  <si>
    <t xml:space="preserve">Formula </t>
  </si>
  <si>
    <t>Acetaldehyde</t>
  </si>
  <si>
    <t>Acrolein</t>
  </si>
  <si>
    <t>Arsenic</t>
  </si>
  <si>
    <t>Benzene</t>
  </si>
  <si>
    <t>Cadmium</t>
  </si>
  <si>
    <t>Copper</t>
  </si>
  <si>
    <t>Formaldehyde</t>
  </si>
  <si>
    <t>Lead</t>
  </si>
  <si>
    <t>Manganese</t>
  </si>
  <si>
    <t>Mercury</t>
  </si>
  <si>
    <t>Selenium</t>
  </si>
  <si>
    <t>Toluene</t>
  </si>
  <si>
    <t>Zinc</t>
  </si>
  <si>
    <t>Naphthalene</t>
  </si>
  <si>
    <t>PAH's</t>
  </si>
  <si>
    <t>Propylene</t>
  </si>
  <si>
    <t>Ethyl Benzene</t>
  </si>
  <si>
    <t>Hexane</t>
  </si>
  <si>
    <t>Diesel-Fired External Combustion</t>
  </si>
  <si>
    <t>Use this spreadsheet for Diesel-Fired External Combustion (Boilers, heaters, flares). Entries required in yellow areas, output in grey areas.</t>
  </si>
  <si>
    <t>Diesel fuel use</t>
  </si>
  <si>
    <t>1,3 Butadiene</t>
  </si>
  <si>
    <t>Chlorobenzene</t>
  </si>
  <si>
    <t>Xylene</t>
  </si>
  <si>
    <t>Hydrogen Chloride</t>
  </si>
  <si>
    <t>Total Chromium</t>
  </si>
  <si>
    <t>Hexavalent Chromium</t>
  </si>
  <si>
    <t>Nickel</t>
  </si>
  <si>
    <t xml:space="preserve">Substances </t>
  </si>
  <si>
    <t xml:space="preserve"> 1,000 Gal/hr</t>
  </si>
  <si>
    <t xml:space="preserve">  lbs/      1000 gal</t>
  </si>
  <si>
    <t>Pollutants required for toxic reporting: HAPS w/o Risk Factor or Non - HAPs   Current as of update date</t>
  </si>
  <si>
    <t>1,000   Gal/yr</t>
  </si>
  <si>
    <t>Provide the Diesel fuel use rate in units of 1,000 gallons. Emissions are calculated by the multiplication of Fuel Rates and the Emission Factors.</t>
  </si>
  <si>
    <r>
      <t xml:space="preserve">* The emission factors are from the table "Diesel Combustion Factors" (pg. 3, external combustion column) in the May 2001 update of </t>
    </r>
    <r>
      <rPr>
        <i/>
        <sz val="10"/>
        <rFont val="Arial"/>
        <family val="2"/>
      </rPr>
      <t>VCAPCD AB 2588 Combustion Emission Factors.</t>
    </r>
    <r>
      <rPr>
        <sz val="10"/>
        <rFont val="Arial"/>
        <family val="2"/>
      </rPr>
      <t>PAHs emission factor adjusted from table values to subtract Naphthalene portion.</t>
    </r>
    <r>
      <rPr>
        <i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</si>
</sst>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;\撼"/>
    <numFmt numFmtId="165" formatCode="0.000000E+00;\纠"/>
    <numFmt numFmtId="166" formatCode="0.00000E+00;\纠"/>
    <numFmt numFmtId="167" formatCode="0.0000E+00;\纠"/>
    <numFmt numFmtId="168" formatCode="0.000E+00;\纠"/>
    <numFmt numFmtId="169" formatCode="0.00E+00;\纠"/>
    <numFmt numFmtId="170" formatCode="[$-409]dddd\,\ mmmm\ dd\,\ yyyy"/>
    <numFmt numFmtId="171" formatCode="[$-409]mmmm\ d\,\ yyyy;@"/>
    <numFmt numFmtId="172" formatCode="0.000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center" wrapText="1"/>
    </xf>
    <xf numFmtId="11" fontId="0" fillId="0" borderId="0" xfId="0" applyNumberFormat="1" applyBorder="1" applyAlignment="1">
      <alignment/>
    </xf>
    <xf numFmtId="0" fontId="3" fillId="0" borderId="11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horizontal="center" wrapText="1"/>
    </xf>
    <xf numFmtId="11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3" fillId="0" borderId="21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11" fontId="0" fillId="0" borderId="0" xfId="0" applyNumberFormat="1" applyFill="1" applyBorder="1" applyAlignment="1">
      <alignment/>
    </xf>
    <xf numFmtId="11" fontId="0" fillId="34" borderId="19" xfId="0" applyNumberFormat="1" applyFill="1" applyBorder="1" applyAlignment="1">
      <alignment horizontal="center"/>
    </xf>
    <xf numFmtId="11" fontId="0" fillId="34" borderId="22" xfId="0" applyNumberFormat="1" applyFill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11" fontId="0" fillId="34" borderId="0" xfId="0" applyNumberFormat="1" applyFill="1" applyBorder="1" applyAlignment="1">
      <alignment horizontal="center"/>
    </xf>
    <xf numFmtId="11" fontId="0" fillId="34" borderId="10" xfId="0" applyNumberFormat="1" applyFill="1" applyBorder="1" applyAlignment="1">
      <alignment horizontal="center"/>
    </xf>
    <xf numFmtId="11" fontId="0" fillId="0" borderId="0" xfId="0" applyNumberFormat="1" applyFont="1" applyFill="1" applyBorder="1" applyAlignment="1">
      <alignment horizontal="center"/>
    </xf>
    <xf numFmtId="11" fontId="0" fillId="34" borderId="23" xfId="0" applyNumberFormat="1" applyFill="1" applyBorder="1" applyAlignment="1">
      <alignment horizontal="center"/>
    </xf>
    <xf numFmtId="11" fontId="0" fillId="34" borderId="24" xfId="0" applyNumberFormat="1" applyFill="1" applyBorder="1" applyAlignment="1">
      <alignment horizontal="center"/>
    </xf>
    <xf numFmtId="0" fontId="0" fillId="0" borderId="25" xfId="0" applyFont="1" applyBorder="1" applyAlignment="1">
      <alignment/>
    </xf>
    <xf numFmtId="0" fontId="3" fillId="0" borderId="11" xfId="0" applyFont="1" applyBorder="1" applyAlignment="1">
      <alignment horizontal="left" wrapText="1"/>
    </xf>
    <xf numFmtId="0" fontId="3" fillId="0" borderId="26" xfId="0" applyFont="1" applyBorder="1" applyAlignment="1">
      <alignment wrapText="1"/>
    </xf>
    <xf numFmtId="11" fontId="0" fillId="0" borderId="19" xfId="0" applyNumberFormat="1" applyFont="1" applyFill="1" applyBorder="1" applyAlignment="1">
      <alignment horizontal="center"/>
    </xf>
    <xf numFmtId="11" fontId="0" fillId="0" borderId="2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7" xfId="0" applyFill="1" applyBorder="1" applyAlignment="1">
      <alignment/>
    </xf>
    <xf numFmtId="11" fontId="0" fillId="0" borderId="28" xfId="0" applyNumberFormat="1" applyFill="1" applyBorder="1" applyAlignment="1">
      <alignment/>
    </xf>
    <xf numFmtId="0" fontId="0" fillId="0" borderId="28" xfId="0" applyNumberFormat="1" applyFill="1" applyBorder="1" applyAlignment="1">
      <alignment horizontal="center"/>
    </xf>
    <xf numFmtId="0" fontId="3" fillId="35" borderId="0" xfId="0" applyFont="1" applyFill="1" applyBorder="1" applyAlignment="1">
      <alignment wrapText="1"/>
    </xf>
    <xf numFmtId="11" fontId="0" fillId="0" borderId="0" xfId="0" applyNumberFormat="1" applyFont="1" applyBorder="1" applyAlignment="1">
      <alignment horizontal="center" wrapText="1"/>
    </xf>
    <xf numFmtId="0" fontId="3" fillId="35" borderId="29" xfId="0" applyFont="1" applyFill="1" applyBorder="1" applyAlignment="1">
      <alignment wrapText="1"/>
    </xf>
    <xf numFmtId="0" fontId="3" fillId="35" borderId="0" xfId="0" applyFont="1" applyFill="1" applyBorder="1" applyAlignment="1">
      <alignment horizontal="center" wrapText="1"/>
    </xf>
    <xf numFmtId="0" fontId="3" fillId="35" borderId="23" xfId="0" applyFont="1" applyFill="1" applyBorder="1" applyAlignment="1">
      <alignment horizontal="center" wrapText="1"/>
    </xf>
    <xf numFmtId="11" fontId="0" fillId="33" borderId="25" xfId="0" applyNumberFormat="1" applyFill="1" applyBorder="1" applyAlignment="1">
      <alignment horizontal="center"/>
    </xf>
    <xf numFmtId="0" fontId="0" fillId="33" borderId="15" xfId="0" applyNumberFormat="1" applyFill="1" applyBorder="1" applyAlignment="1">
      <alignment horizontal="center"/>
    </xf>
    <xf numFmtId="0" fontId="0" fillId="0" borderId="2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0" xfId="0" applyFont="1" applyBorder="1" applyAlignment="1">
      <alignment wrapText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171" fontId="0" fillId="35" borderId="16" xfId="0" applyNumberFormat="1" applyFill="1" applyBorder="1" applyAlignment="1">
      <alignment horizontal="center"/>
    </xf>
    <xf numFmtId="0" fontId="0" fillId="35" borderId="30" xfId="0" applyFont="1" applyFill="1" applyBorder="1" applyAlignment="1">
      <alignment wrapText="1"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3" fillId="0" borderId="33" xfId="0" applyFont="1" applyBorder="1" applyAlignment="1">
      <alignment horizontal="center" wrapText="1"/>
    </xf>
    <xf numFmtId="0" fontId="0" fillId="0" borderId="34" xfId="0" applyBorder="1" applyAlignment="1">
      <alignment wrapText="1"/>
    </xf>
    <xf numFmtId="0" fontId="0" fillId="0" borderId="34" xfId="0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6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0" borderId="16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24.57421875" style="0" customWidth="1"/>
    <col min="2" max="2" width="10.8515625" style="12" customWidth="1"/>
    <col min="3" max="7" width="10.8515625" style="0" customWidth="1"/>
    <col min="9" max="9" width="10.140625" style="0" customWidth="1"/>
    <col min="12" max="12" width="8.8515625" style="0" customWidth="1"/>
  </cols>
  <sheetData>
    <row r="1" spans="1:7" ht="18" thickBot="1">
      <c r="A1" s="26" t="s">
        <v>10</v>
      </c>
      <c r="B1" s="63" t="s">
        <v>32</v>
      </c>
      <c r="C1" s="64"/>
      <c r="D1" s="64"/>
      <c r="E1" s="64"/>
      <c r="F1" s="64"/>
      <c r="G1" s="65"/>
    </row>
    <row r="2" spans="1:7" ht="27" customHeight="1" thickBot="1">
      <c r="A2" s="25" t="s">
        <v>6</v>
      </c>
      <c r="B2" s="72" t="s">
        <v>33</v>
      </c>
      <c r="C2" s="73"/>
      <c r="D2" s="73"/>
      <c r="E2" s="73"/>
      <c r="F2" s="73"/>
      <c r="G2" s="74"/>
    </row>
    <row r="3" spans="1:7" ht="13.5" thickBot="1">
      <c r="A3" s="13" t="s">
        <v>11</v>
      </c>
      <c r="B3" s="87" t="s">
        <v>8</v>
      </c>
      <c r="C3" s="88"/>
      <c r="D3" s="14" t="s">
        <v>7</v>
      </c>
      <c r="E3" s="59">
        <v>42074</v>
      </c>
      <c r="F3" s="59"/>
      <c r="G3" s="15"/>
    </row>
    <row r="4" spans="1:7" ht="12.75">
      <c r="A4" s="3" t="s">
        <v>0</v>
      </c>
      <c r="B4" s="22"/>
      <c r="C4" s="22"/>
      <c r="D4" s="22"/>
      <c r="F4" s="1"/>
      <c r="G4" s="2"/>
    </row>
    <row r="5" spans="1:7" ht="12.75">
      <c r="A5" s="3" t="s">
        <v>1</v>
      </c>
      <c r="B5" s="22"/>
      <c r="C5" s="22"/>
      <c r="D5" s="22"/>
      <c r="F5" s="1"/>
      <c r="G5" s="2"/>
    </row>
    <row r="6" spans="1:8" ht="13.5" thickBot="1">
      <c r="A6" s="4" t="s">
        <v>2</v>
      </c>
      <c r="B6" s="23"/>
      <c r="C6" s="23"/>
      <c r="D6" s="23"/>
      <c r="E6" s="5"/>
      <c r="F6" s="5"/>
      <c r="G6" s="6"/>
      <c r="H6" s="1"/>
    </row>
    <row r="7" spans="1:7" ht="27" customHeight="1" thickBot="1" thickTop="1">
      <c r="A7" s="24" t="s">
        <v>12</v>
      </c>
      <c r="B7" s="53" t="s">
        <v>43</v>
      </c>
      <c r="C7" s="53" t="s">
        <v>46</v>
      </c>
      <c r="D7" s="75" t="s">
        <v>13</v>
      </c>
      <c r="E7" s="76"/>
      <c r="F7" s="76"/>
      <c r="G7" s="77"/>
    </row>
    <row r="8" spans="1:7" ht="13.5" customHeight="1" thickBot="1">
      <c r="A8" s="36" t="s">
        <v>34</v>
      </c>
      <c r="B8" s="51">
        <v>0.08</v>
      </c>
      <c r="C8" s="52">
        <v>12</v>
      </c>
      <c r="D8" s="78" t="s">
        <v>47</v>
      </c>
      <c r="E8" s="79"/>
      <c r="F8" s="79"/>
      <c r="G8" s="80"/>
    </row>
    <row r="9" spans="1:7" ht="12.75">
      <c r="A9" s="43"/>
      <c r="B9" s="44"/>
      <c r="C9" s="45"/>
      <c r="D9" s="81"/>
      <c r="E9" s="82"/>
      <c r="F9" s="82"/>
      <c r="G9" s="83"/>
    </row>
    <row r="10" spans="1:7" ht="12.75">
      <c r="A10" s="41"/>
      <c r="B10" s="27"/>
      <c r="C10" s="42"/>
      <c r="D10" s="81"/>
      <c r="E10" s="82"/>
      <c r="F10" s="82"/>
      <c r="G10" s="83"/>
    </row>
    <row r="11" spans="1:7" ht="16.5" customHeight="1" thickBot="1">
      <c r="A11" s="41"/>
      <c r="B11" s="27"/>
      <c r="C11" s="42"/>
      <c r="D11" s="84"/>
      <c r="E11" s="85"/>
      <c r="F11" s="85"/>
      <c r="G11" s="86"/>
    </row>
    <row r="12" spans="1:5" ht="13.5" customHeight="1">
      <c r="A12" s="66" t="s">
        <v>42</v>
      </c>
      <c r="B12" s="66" t="s">
        <v>3</v>
      </c>
      <c r="C12" s="66" t="s">
        <v>44</v>
      </c>
      <c r="D12" s="66" t="s">
        <v>4</v>
      </c>
      <c r="E12" s="70" t="s">
        <v>5</v>
      </c>
    </row>
    <row r="13" spans="1:5" ht="13.5" customHeight="1">
      <c r="A13" s="67"/>
      <c r="B13" s="68"/>
      <c r="C13" s="69"/>
      <c r="D13" s="69"/>
      <c r="E13" s="71"/>
    </row>
    <row r="14" spans="1:5" ht="14.25" customHeight="1">
      <c r="A14" s="38" t="s">
        <v>35</v>
      </c>
      <c r="B14" s="18">
        <v>106990</v>
      </c>
      <c r="C14" s="39">
        <v>0.0148</v>
      </c>
      <c r="D14" s="28">
        <f aca="true" t="shared" si="0" ref="D14:D38">$B$8*C14</f>
        <v>0.0011840000000000002</v>
      </c>
      <c r="E14" s="29">
        <f aca="true" t="shared" si="1" ref="E14:E38">$C$8*C14</f>
        <v>0.1776</v>
      </c>
    </row>
    <row r="15" spans="1:5" ht="12.75">
      <c r="A15" s="9" t="s">
        <v>14</v>
      </c>
      <c r="B15" s="7">
        <v>75070</v>
      </c>
      <c r="C15" s="33">
        <v>0.3506</v>
      </c>
      <c r="D15" s="31">
        <f t="shared" si="0"/>
        <v>0.028048000000000003</v>
      </c>
      <c r="E15" s="32">
        <f t="shared" si="1"/>
        <v>4.2072</v>
      </c>
    </row>
    <row r="16" spans="1:5" ht="12.75">
      <c r="A16" s="9" t="s">
        <v>15</v>
      </c>
      <c r="B16" s="7">
        <v>107028</v>
      </c>
      <c r="C16" s="33">
        <v>0.3506</v>
      </c>
      <c r="D16" s="31">
        <f t="shared" si="0"/>
        <v>0.028048000000000003</v>
      </c>
      <c r="E16" s="32">
        <f t="shared" si="1"/>
        <v>4.2072</v>
      </c>
    </row>
    <row r="17" spans="1:5" ht="12.75">
      <c r="A17" s="9" t="s">
        <v>16</v>
      </c>
      <c r="B17" s="7">
        <v>7440382</v>
      </c>
      <c r="C17" s="30">
        <v>0.0016</v>
      </c>
      <c r="D17" s="31">
        <f t="shared" si="0"/>
        <v>0.00012800000000000002</v>
      </c>
      <c r="E17" s="32">
        <f t="shared" si="1"/>
        <v>0.019200000000000002</v>
      </c>
    </row>
    <row r="18" spans="1:5" ht="12.75">
      <c r="A18" s="37" t="s">
        <v>17</v>
      </c>
      <c r="B18" s="7">
        <v>71432</v>
      </c>
      <c r="C18" s="30">
        <v>0.0044</v>
      </c>
      <c r="D18" s="31">
        <f t="shared" si="0"/>
        <v>0.00035200000000000005</v>
      </c>
      <c r="E18" s="32">
        <f t="shared" si="1"/>
        <v>0.0528</v>
      </c>
    </row>
    <row r="19" spans="1:5" ht="12.75">
      <c r="A19" s="9" t="s">
        <v>18</v>
      </c>
      <c r="B19" s="7">
        <v>7440439</v>
      </c>
      <c r="C19" s="30">
        <v>0.0015</v>
      </c>
      <c r="D19" s="31">
        <f t="shared" si="0"/>
        <v>0.00012</v>
      </c>
      <c r="E19" s="32">
        <f t="shared" si="1"/>
        <v>0.018000000000000002</v>
      </c>
    </row>
    <row r="20" spans="1:5" ht="12.75">
      <c r="A20" s="9" t="s">
        <v>36</v>
      </c>
      <c r="B20" s="7">
        <v>108907</v>
      </c>
      <c r="C20" s="33">
        <v>0.0002</v>
      </c>
      <c r="D20" s="31">
        <f t="shared" si="0"/>
        <v>1.6000000000000003E-05</v>
      </c>
      <c r="E20" s="32">
        <f t="shared" si="1"/>
        <v>0.0024000000000000002</v>
      </c>
    </row>
    <row r="21" spans="1:5" ht="12.75">
      <c r="A21" s="9" t="s">
        <v>19</v>
      </c>
      <c r="B21" s="7">
        <v>7440508</v>
      </c>
      <c r="C21" s="30">
        <v>0.0041</v>
      </c>
      <c r="D21" s="31">
        <f t="shared" si="0"/>
        <v>0.00032800000000000006</v>
      </c>
      <c r="E21" s="32">
        <f t="shared" si="1"/>
        <v>0.04920000000000001</v>
      </c>
    </row>
    <row r="22" spans="1:5" ht="12.75">
      <c r="A22" s="46" t="s">
        <v>39</v>
      </c>
      <c r="B22" s="49">
        <v>7440473</v>
      </c>
      <c r="C22" s="47">
        <v>0.0006</v>
      </c>
      <c r="D22" s="31">
        <f t="shared" si="0"/>
        <v>4.7999999999999994E-05</v>
      </c>
      <c r="E22" s="32">
        <f t="shared" si="1"/>
        <v>0.0072</v>
      </c>
    </row>
    <row r="23" spans="1:5" ht="12.75">
      <c r="A23" s="9" t="s">
        <v>30</v>
      </c>
      <c r="B23" s="7">
        <v>100414</v>
      </c>
      <c r="C23" s="33">
        <v>0.0002</v>
      </c>
      <c r="D23" s="31">
        <f t="shared" si="0"/>
        <v>1.6000000000000003E-05</v>
      </c>
      <c r="E23" s="32">
        <f t="shared" si="1"/>
        <v>0.0024000000000000002</v>
      </c>
    </row>
    <row r="24" spans="1:5" ht="12.75">
      <c r="A24" s="9" t="s">
        <v>20</v>
      </c>
      <c r="B24" s="7">
        <v>50000</v>
      </c>
      <c r="C24" s="30">
        <v>0.3506</v>
      </c>
      <c r="D24" s="31">
        <f t="shared" si="0"/>
        <v>0.028048000000000003</v>
      </c>
      <c r="E24" s="32">
        <f t="shared" si="1"/>
        <v>4.2072</v>
      </c>
    </row>
    <row r="25" spans="1:5" ht="12.75">
      <c r="A25" s="9" t="s">
        <v>31</v>
      </c>
      <c r="B25" s="7">
        <v>110543</v>
      </c>
      <c r="C25" s="33">
        <v>0.0035</v>
      </c>
      <c r="D25" s="31">
        <f t="shared" si="0"/>
        <v>0.00028000000000000003</v>
      </c>
      <c r="E25" s="32">
        <f t="shared" si="1"/>
        <v>0.042</v>
      </c>
    </row>
    <row r="26" spans="1:5" ht="12.75">
      <c r="A26" s="9" t="s">
        <v>40</v>
      </c>
      <c r="B26" s="7">
        <v>18540299</v>
      </c>
      <c r="C26" s="30">
        <v>0.0001</v>
      </c>
      <c r="D26" s="31">
        <f t="shared" si="0"/>
        <v>8.000000000000001E-06</v>
      </c>
      <c r="E26" s="32">
        <f t="shared" si="1"/>
        <v>0.0012000000000000001</v>
      </c>
    </row>
    <row r="27" spans="1:5" ht="12.75">
      <c r="A27" s="9" t="s">
        <v>38</v>
      </c>
      <c r="B27" s="7">
        <v>7647010</v>
      </c>
      <c r="C27" s="33">
        <v>0.1863</v>
      </c>
      <c r="D27" s="31">
        <f t="shared" si="0"/>
        <v>0.014904</v>
      </c>
      <c r="E27" s="32">
        <f t="shared" si="1"/>
        <v>2.2356</v>
      </c>
    </row>
    <row r="28" spans="1:5" ht="12.75">
      <c r="A28" s="9" t="s">
        <v>21</v>
      </c>
      <c r="B28" s="7">
        <v>7439921</v>
      </c>
      <c r="C28" s="30">
        <v>0.0083</v>
      </c>
      <c r="D28" s="31">
        <f t="shared" si="0"/>
        <v>0.000664</v>
      </c>
      <c r="E28" s="32">
        <f t="shared" si="1"/>
        <v>0.0996</v>
      </c>
    </row>
    <row r="29" spans="1:5" ht="12.75">
      <c r="A29" s="9" t="s">
        <v>22</v>
      </c>
      <c r="B29" s="7">
        <v>7439965</v>
      </c>
      <c r="C29" s="30">
        <v>0.0031</v>
      </c>
      <c r="D29" s="31">
        <f t="shared" si="0"/>
        <v>0.000248</v>
      </c>
      <c r="E29" s="32">
        <f t="shared" si="1"/>
        <v>0.0372</v>
      </c>
    </row>
    <row r="30" spans="1:5" ht="12.75">
      <c r="A30" s="9" t="s">
        <v>23</v>
      </c>
      <c r="B30" s="7">
        <v>7439976</v>
      </c>
      <c r="C30" s="30">
        <v>0.002</v>
      </c>
      <c r="D30" s="31">
        <f t="shared" si="0"/>
        <v>0.00016</v>
      </c>
      <c r="E30" s="32">
        <f t="shared" si="1"/>
        <v>0.024</v>
      </c>
    </row>
    <row r="31" spans="1:5" ht="12.75">
      <c r="A31" s="9" t="s">
        <v>27</v>
      </c>
      <c r="B31" s="7">
        <v>91203</v>
      </c>
      <c r="C31" s="33">
        <v>0.0053</v>
      </c>
      <c r="D31" s="31">
        <f t="shared" si="0"/>
        <v>0.000424</v>
      </c>
      <c r="E31" s="32">
        <f t="shared" si="1"/>
        <v>0.0636</v>
      </c>
    </row>
    <row r="32" spans="1:5" ht="12.75">
      <c r="A32" s="9" t="s">
        <v>41</v>
      </c>
      <c r="B32" s="7">
        <v>7440020</v>
      </c>
      <c r="C32" s="30">
        <v>0.0039</v>
      </c>
      <c r="D32" s="31">
        <f t="shared" si="0"/>
        <v>0.000312</v>
      </c>
      <c r="E32" s="32">
        <f t="shared" si="1"/>
        <v>0.046799999999999994</v>
      </c>
    </row>
    <row r="33" spans="1:5" ht="12.75">
      <c r="A33" s="9" t="s">
        <v>28</v>
      </c>
      <c r="B33" s="7">
        <v>1150</v>
      </c>
      <c r="C33" s="33">
        <v>0.0445</v>
      </c>
      <c r="D33" s="31">
        <f t="shared" si="0"/>
        <v>0.00356</v>
      </c>
      <c r="E33" s="32">
        <f t="shared" si="1"/>
        <v>0.534</v>
      </c>
    </row>
    <row r="34" spans="1:5" ht="12.75">
      <c r="A34" s="9" t="s">
        <v>29</v>
      </c>
      <c r="B34" s="7">
        <v>115071</v>
      </c>
      <c r="C34" s="33">
        <v>0.01</v>
      </c>
      <c r="D34" s="31">
        <f t="shared" si="0"/>
        <v>0.0008</v>
      </c>
      <c r="E34" s="32">
        <f t="shared" si="1"/>
        <v>0.12</v>
      </c>
    </row>
    <row r="35" spans="1:5" ht="12.75">
      <c r="A35" s="9" t="s">
        <v>24</v>
      </c>
      <c r="B35" s="7">
        <v>7782492</v>
      </c>
      <c r="C35" s="30">
        <v>0.0022</v>
      </c>
      <c r="D35" s="31">
        <f t="shared" si="0"/>
        <v>0.00017600000000000002</v>
      </c>
      <c r="E35" s="32">
        <f t="shared" si="1"/>
        <v>0.0264</v>
      </c>
    </row>
    <row r="36" spans="1:5" ht="12.75">
      <c r="A36" s="9" t="s">
        <v>25</v>
      </c>
      <c r="B36" s="7">
        <v>108883</v>
      </c>
      <c r="C36" s="33">
        <v>0.0044</v>
      </c>
      <c r="D36" s="31">
        <f t="shared" si="0"/>
        <v>0.00035200000000000005</v>
      </c>
      <c r="E36" s="32">
        <f t="shared" si="1"/>
        <v>0.0528</v>
      </c>
    </row>
    <row r="37" spans="1:5" ht="12.75">
      <c r="A37" s="9" t="s">
        <v>37</v>
      </c>
      <c r="B37" s="7">
        <v>1330207</v>
      </c>
      <c r="C37" s="33">
        <v>0.0016</v>
      </c>
      <c r="D37" s="31">
        <f t="shared" si="0"/>
        <v>0.00012800000000000002</v>
      </c>
      <c r="E37" s="32">
        <f t="shared" si="1"/>
        <v>0.019200000000000002</v>
      </c>
    </row>
    <row r="38" spans="1:5" ht="13.5" thickBot="1">
      <c r="A38" s="48" t="s">
        <v>26</v>
      </c>
      <c r="B38" s="50">
        <v>7440666</v>
      </c>
      <c r="C38" s="40">
        <v>0.0224</v>
      </c>
      <c r="D38" s="34">
        <f t="shared" si="0"/>
        <v>0.001792</v>
      </c>
      <c r="E38" s="35">
        <f t="shared" si="1"/>
        <v>0.2688</v>
      </c>
    </row>
    <row r="39" spans="1:5" ht="12.75">
      <c r="A39" s="16"/>
      <c r="B39" s="7"/>
      <c r="C39" s="8"/>
      <c r="D39" s="27"/>
      <c r="E39" s="27"/>
    </row>
    <row r="40" spans="1:5" ht="12.75">
      <c r="A40" s="16"/>
      <c r="B40" s="7"/>
      <c r="C40" s="8"/>
      <c r="D40" s="27"/>
      <c r="E40" s="27"/>
    </row>
    <row r="41" spans="1:11" ht="12.75">
      <c r="A41" s="17" t="s">
        <v>9</v>
      </c>
      <c r="B41" s="18"/>
      <c r="C41" s="19"/>
      <c r="D41" s="19"/>
      <c r="E41" s="19"/>
      <c r="F41" s="19"/>
      <c r="G41" s="19"/>
      <c r="H41" s="20"/>
      <c r="I41" s="20"/>
      <c r="J41" s="20"/>
      <c r="K41" s="21"/>
    </row>
    <row r="42" spans="1:11" ht="26.25" customHeight="1">
      <c r="A42" s="56" t="s">
        <v>48</v>
      </c>
      <c r="B42" s="57"/>
      <c r="C42" s="57"/>
      <c r="D42" s="57"/>
      <c r="E42" s="57"/>
      <c r="F42" s="57"/>
      <c r="G42" s="57"/>
      <c r="H42" s="57"/>
      <c r="I42" s="57"/>
      <c r="J42" s="57"/>
      <c r="K42" s="58"/>
    </row>
    <row r="43" spans="1:9" ht="12.75">
      <c r="A43" s="60" t="s">
        <v>45</v>
      </c>
      <c r="B43" s="61"/>
      <c r="C43" s="61"/>
      <c r="D43" s="61"/>
      <c r="E43" s="61"/>
      <c r="F43" s="61"/>
      <c r="G43" s="61"/>
      <c r="H43" s="61"/>
      <c r="I43" s="62"/>
    </row>
    <row r="44" spans="1:2" ht="12.75">
      <c r="A44" s="10"/>
      <c r="B44" s="11"/>
    </row>
    <row r="46" spans="1:9" ht="27.75" customHeight="1">
      <c r="A46" s="54"/>
      <c r="B46" s="55"/>
      <c r="C46" s="55"/>
      <c r="D46" s="55"/>
      <c r="E46" s="55"/>
      <c r="F46" s="55"/>
      <c r="G46" s="55"/>
      <c r="H46" s="55"/>
      <c r="I46" s="55"/>
    </row>
  </sheetData>
  <sheetProtection/>
  <mergeCells count="14">
    <mergeCell ref="B2:G2"/>
    <mergeCell ref="D7:G7"/>
    <mergeCell ref="D8:G11"/>
    <mergeCell ref="B3:C3"/>
    <mergeCell ref="A46:I46"/>
    <mergeCell ref="A42:K42"/>
    <mergeCell ref="E3:F3"/>
    <mergeCell ref="A43:I43"/>
    <mergeCell ref="B1:G1"/>
    <mergeCell ref="A12:A13"/>
    <mergeCell ref="B12:B13"/>
    <mergeCell ref="C12:C13"/>
    <mergeCell ref="D12:D13"/>
    <mergeCell ref="E12:E13"/>
  </mergeCells>
  <printOptions gridLines="1"/>
  <pageMargins left="0.75" right="0.75" top="1" bottom="1" header="0.5" footer="0.5"/>
  <pageSetup blackAndWhite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cp:lastPrinted>2009-11-05T22:40:31Z</cp:lastPrinted>
  <dcterms:created xsi:type="dcterms:W3CDTF">2009-10-30T20:24:14Z</dcterms:created>
  <dcterms:modified xsi:type="dcterms:W3CDTF">2015-03-11T20:11:37Z</dcterms:modified>
  <cp:category/>
  <cp:version/>
  <cp:contentType/>
  <cp:contentStatus/>
</cp:coreProperties>
</file>