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TEC\AB_2588\EFs\Toxics_Final\Abrasive Blasting and Coatings\"/>
    </mc:Choice>
  </mc:AlternateContent>
  <xr:revisionPtr revIDLastSave="0" documentId="13_ncr:10001_{9DCB65EC-173F-42CB-ABBB-0AB9F4B479B0}" xr6:coauthVersionLast="47" xr6:coauthVersionMax="47" xr10:uidLastSave="{00000000-0000-0000-0000-000000000000}"/>
  <bookViews>
    <workbookView xWindow="-120" yWindow="-120" windowWidth="29040" windowHeight="15720" xr2:uid="{00000000-000D-0000-FFFF-FFFF00000000}"/>
  </bookViews>
  <sheets>
    <sheet name="EF Com SS" sheetId="11" r:id="rId1"/>
    <sheet name="EF UnCom SS" sheetId="1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9" i="13" l="1"/>
  <c r="M29" i="13"/>
  <c r="N28" i="13"/>
  <c r="M28" i="13"/>
  <c r="N27" i="13"/>
  <c r="M27" i="13"/>
  <c r="N26" i="13"/>
  <c r="M26" i="13"/>
  <c r="N25" i="13"/>
  <c r="M25" i="13"/>
  <c r="N24" i="13"/>
  <c r="M24" i="13"/>
  <c r="N23" i="13"/>
  <c r="M23" i="13"/>
  <c r="N22" i="13"/>
  <c r="M22" i="13"/>
  <c r="N21" i="13"/>
  <c r="M21" i="13"/>
  <c r="N18" i="13"/>
  <c r="M18" i="13"/>
  <c r="N20" i="13"/>
  <c r="M20" i="13"/>
  <c r="N19" i="13"/>
  <c r="M19" i="13"/>
  <c r="N17" i="13"/>
  <c r="M17" i="13"/>
  <c r="N16" i="13"/>
  <c r="M16" i="13"/>
  <c r="N15" i="13"/>
  <c r="M15" i="13"/>
  <c r="N14" i="13"/>
  <c r="M14" i="13"/>
  <c r="N13" i="13"/>
  <c r="M13" i="13"/>
  <c r="N12" i="13"/>
  <c r="M12" i="13"/>
  <c r="K29" i="13"/>
  <c r="J29" i="13"/>
  <c r="H29" i="13"/>
  <c r="G29" i="13"/>
  <c r="E29" i="13"/>
  <c r="D29" i="13"/>
  <c r="K28" i="13"/>
  <c r="J28" i="13"/>
  <c r="H28" i="13"/>
  <c r="G28" i="13"/>
  <c r="E28" i="13"/>
  <c r="D28" i="13"/>
  <c r="K27" i="13"/>
  <c r="J27" i="13"/>
  <c r="H27" i="13"/>
  <c r="G27" i="13"/>
  <c r="E27" i="13"/>
  <c r="D27" i="13"/>
  <c r="K26" i="13"/>
  <c r="J26" i="13"/>
  <c r="H26" i="13"/>
  <c r="G26" i="13"/>
  <c r="E26" i="13"/>
  <c r="D26" i="13"/>
  <c r="K25" i="13"/>
  <c r="J25" i="13"/>
  <c r="H25" i="13"/>
  <c r="G25" i="13"/>
  <c r="E25" i="13"/>
  <c r="D25" i="13"/>
  <c r="K24" i="13"/>
  <c r="J24" i="13"/>
  <c r="H24" i="13"/>
  <c r="G24" i="13"/>
  <c r="E24" i="13"/>
  <c r="D24" i="13"/>
  <c r="K23" i="13"/>
  <c r="J23" i="13"/>
  <c r="H23" i="13"/>
  <c r="G23" i="13"/>
  <c r="E23" i="13"/>
  <c r="D23" i="13"/>
  <c r="K22" i="13"/>
  <c r="J22" i="13"/>
  <c r="H22" i="13"/>
  <c r="G22" i="13"/>
  <c r="E22" i="13"/>
  <c r="D22" i="13"/>
  <c r="K21" i="13"/>
  <c r="J21" i="13"/>
  <c r="H21" i="13"/>
  <c r="G21" i="13"/>
  <c r="E21" i="13"/>
  <c r="D21" i="13"/>
  <c r="K18" i="13"/>
  <c r="J18" i="13"/>
  <c r="H18" i="13"/>
  <c r="G18" i="13"/>
  <c r="E18" i="13"/>
  <c r="D18" i="13"/>
  <c r="K20" i="13"/>
  <c r="J20" i="13"/>
  <c r="H20" i="13"/>
  <c r="G20" i="13"/>
  <c r="E20" i="13"/>
  <c r="D20" i="13"/>
  <c r="K19" i="13"/>
  <c r="J19" i="13"/>
  <c r="H19" i="13"/>
  <c r="G19" i="13"/>
  <c r="E19" i="13"/>
  <c r="D19" i="13"/>
  <c r="K17" i="13"/>
  <c r="J17" i="13"/>
  <c r="H17" i="13"/>
  <c r="G17" i="13"/>
  <c r="E17" i="13"/>
  <c r="D17" i="13"/>
  <c r="K16" i="13"/>
  <c r="J16" i="13"/>
  <c r="H16" i="13"/>
  <c r="G16" i="13"/>
  <c r="E16" i="13"/>
  <c r="D16" i="13"/>
  <c r="K15" i="13"/>
  <c r="J15" i="13"/>
  <c r="H15" i="13"/>
  <c r="G15" i="13"/>
  <c r="E15" i="13"/>
  <c r="D15" i="13"/>
  <c r="K14" i="13"/>
  <c r="J14" i="13"/>
  <c r="H14" i="13"/>
  <c r="G14" i="13"/>
  <c r="E14" i="13"/>
  <c r="D14" i="13"/>
  <c r="K13" i="13"/>
  <c r="J13" i="13"/>
  <c r="H13" i="13"/>
  <c r="G13" i="13"/>
  <c r="E13" i="13"/>
  <c r="D13" i="13"/>
  <c r="K12" i="13"/>
  <c r="J12" i="13"/>
  <c r="H12" i="13"/>
  <c r="G12" i="13"/>
  <c r="E12" i="13"/>
  <c r="D12" i="13"/>
  <c r="K29" i="11"/>
  <c r="K28" i="11"/>
  <c r="K27" i="11"/>
  <c r="K26" i="11"/>
  <c r="K25" i="11"/>
  <c r="K24" i="11"/>
  <c r="K23" i="11"/>
  <c r="K22" i="11"/>
  <c r="K21" i="11"/>
  <c r="K18" i="11"/>
  <c r="K20" i="11"/>
  <c r="K19" i="11"/>
  <c r="K17" i="11"/>
  <c r="K16" i="11"/>
  <c r="K15" i="11"/>
  <c r="K14" i="11"/>
  <c r="K13" i="11"/>
  <c r="K12" i="11"/>
  <c r="J29" i="11"/>
  <c r="J28" i="11"/>
  <c r="J27" i="11"/>
  <c r="J26" i="11"/>
  <c r="J25" i="11"/>
  <c r="J24" i="11"/>
  <c r="J23" i="11"/>
  <c r="J22" i="11"/>
  <c r="J21" i="11"/>
  <c r="J18" i="11"/>
  <c r="J20" i="11"/>
  <c r="J19" i="11"/>
  <c r="J17" i="11"/>
  <c r="J16" i="11"/>
  <c r="J15" i="11"/>
  <c r="J14" i="11"/>
  <c r="J13" i="11"/>
  <c r="J12" i="11"/>
  <c r="H29" i="11"/>
  <c r="H28" i="11"/>
  <c r="H27" i="11"/>
  <c r="H26" i="11"/>
  <c r="H25" i="11"/>
  <c r="H24" i="11"/>
  <c r="H23" i="11"/>
  <c r="H22" i="11"/>
  <c r="H21" i="11"/>
  <c r="H18" i="11"/>
  <c r="H20" i="11"/>
  <c r="H19" i="11"/>
  <c r="H17" i="11"/>
  <c r="H16" i="11"/>
  <c r="H15" i="11"/>
  <c r="H14" i="11"/>
  <c r="H13" i="11"/>
  <c r="H12" i="11"/>
  <c r="G29" i="11"/>
  <c r="G28" i="11"/>
  <c r="G27" i="11"/>
  <c r="G26" i="11"/>
  <c r="G25" i="11"/>
  <c r="G24" i="11"/>
  <c r="G23" i="11"/>
  <c r="G22" i="11"/>
  <c r="G21" i="11"/>
  <c r="G18" i="11"/>
  <c r="G20" i="11"/>
  <c r="G19" i="11"/>
  <c r="G17" i="11"/>
  <c r="G16" i="11"/>
  <c r="G15" i="11"/>
  <c r="G14" i="11"/>
  <c r="G13" i="11"/>
  <c r="G12" i="11"/>
  <c r="E13" i="11"/>
  <c r="E14" i="11"/>
  <c r="E15" i="11"/>
  <c r="E16" i="11"/>
  <c r="E17" i="11"/>
  <c r="E19" i="11"/>
  <c r="E20" i="11"/>
  <c r="E18" i="11"/>
  <c r="E21" i="11"/>
  <c r="E22" i="11"/>
  <c r="E23" i="11"/>
  <c r="E24" i="11"/>
  <c r="E25" i="11"/>
  <c r="E26" i="11"/>
  <c r="E27" i="11"/>
  <c r="E28" i="11"/>
  <c r="E29" i="11"/>
  <c r="E12" i="11"/>
  <c r="D13" i="11"/>
  <c r="D14" i="11"/>
  <c r="D15" i="11"/>
  <c r="D16" i="11"/>
  <c r="D17" i="11"/>
  <c r="D19" i="11"/>
  <c r="D20" i="11"/>
  <c r="D18" i="11"/>
  <c r="D21" i="11"/>
  <c r="D22" i="11"/>
  <c r="D23" i="11"/>
  <c r="D24" i="11"/>
  <c r="D25" i="11"/>
  <c r="D26" i="11"/>
  <c r="D27" i="11"/>
  <c r="D28" i="11"/>
  <c r="D29" i="11"/>
  <c r="D1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Matthew Cegielski</author>
  </authors>
  <commentList>
    <comment ref="C10" authorId="0" shapeId="0" xr:uid="{00000000-0006-0000-0000-000001000000}">
      <text>
        <r>
          <rPr>
            <b/>
            <sz val="10"/>
            <color indexed="81"/>
            <rFont val="Tahoma"/>
            <charset val="1"/>
          </rPr>
          <t>Matthew Cegielski:</t>
        </r>
        <r>
          <rPr>
            <sz val="10"/>
            <color indexed="81"/>
            <rFont val="Tahoma"/>
            <charset val="1"/>
          </rPr>
          <t xml:space="preserve">
Profile 279</t>
        </r>
      </text>
    </comment>
    <comment ref="F10" authorId="0" shapeId="0" xr:uid="{00000000-0006-0000-0000-000002000000}">
      <text>
        <r>
          <rPr>
            <b/>
            <sz val="10"/>
            <color indexed="81"/>
            <rFont val="Tahoma"/>
            <charset val="1"/>
          </rPr>
          <t>Matthew Cegielski:</t>
        </r>
        <r>
          <rPr>
            <sz val="10"/>
            <color indexed="81"/>
            <rFont val="Tahoma"/>
            <charset val="1"/>
          </rPr>
          <t xml:space="preserve">
Profile 282</t>
        </r>
      </text>
    </comment>
    <comment ref="I10" authorId="0" shapeId="0" xr:uid="{00000000-0006-0000-0000-000003000000}">
      <text>
        <r>
          <rPr>
            <b/>
            <sz val="10"/>
            <color indexed="81"/>
            <rFont val="Tahoma"/>
            <charset val="1"/>
          </rPr>
          <t>Matthew Cegielski:</t>
        </r>
        <r>
          <rPr>
            <sz val="10"/>
            <color indexed="81"/>
            <rFont val="Tahoma"/>
            <charset val="1"/>
          </rPr>
          <t xml:space="preserve">
Profile 283</t>
        </r>
      </text>
    </comment>
  </commentList>
</comments>
</file>

<file path=xl/sharedStrings.xml><?xml version="1.0" encoding="utf-8"?>
<sst xmlns="http://schemas.openxmlformats.org/spreadsheetml/2006/main" count="102" uniqueCount="54">
  <si>
    <t>Aluminum</t>
  </si>
  <si>
    <t>Arsenic</t>
  </si>
  <si>
    <t>Cadmium</t>
  </si>
  <si>
    <t>Copper</t>
  </si>
  <si>
    <t>Phosphorus</t>
  </si>
  <si>
    <t>Vanadium</t>
  </si>
  <si>
    <t>Zinc</t>
  </si>
  <si>
    <t>Name</t>
  </si>
  <si>
    <t>Applicability</t>
  </si>
  <si>
    <t>Author or updater</t>
  </si>
  <si>
    <t>Matthew Cegielski</t>
  </si>
  <si>
    <t>Last Update</t>
  </si>
  <si>
    <t>Facility:</t>
  </si>
  <si>
    <t>ID#:</t>
  </si>
  <si>
    <t>Project #:</t>
  </si>
  <si>
    <t>Inputs</t>
  </si>
  <si>
    <t xml:space="preserve">Formula </t>
  </si>
  <si>
    <t>Substances</t>
  </si>
  <si>
    <t>CAS#</t>
  </si>
  <si>
    <t>LB/HR</t>
  </si>
  <si>
    <t>LB/YR</t>
  </si>
  <si>
    <t>References:</t>
  </si>
  <si>
    <t xml:space="preserve"> **5% of Chromium considered Hexavalent Chromium (District Policy).</t>
  </si>
  <si>
    <t xml:space="preserve"> lb/hr</t>
  </si>
  <si>
    <t xml:space="preserve"> lb/yr</t>
  </si>
  <si>
    <r>
      <t>PM</t>
    </r>
    <r>
      <rPr>
        <vertAlign val="subscript"/>
        <sz val="10"/>
        <rFont val="Arial"/>
        <family val="2"/>
      </rPr>
      <t>10</t>
    </r>
    <r>
      <rPr>
        <sz val="10"/>
        <rFont val="Arial"/>
        <family val="2"/>
      </rPr>
      <t xml:space="preserve"> Rate</t>
    </r>
  </si>
  <si>
    <r>
      <t xml:space="preserve">Enter the PM10 rate. </t>
    </r>
    <r>
      <rPr>
        <sz val="10"/>
        <rFont val="Arial"/>
        <family val="2"/>
      </rPr>
      <t>Emissions are calculated by the multiplication of  PM10</t>
    </r>
    <r>
      <rPr>
        <sz val="10"/>
        <color theme="1"/>
        <rFont val="Arial"/>
        <family val="2"/>
      </rPr>
      <t xml:space="preserve"> Rates and Emission Factors. </t>
    </r>
  </si>
  <si>
    <t>Chromium^</t>
  </si>
  <si>
    <t>Lead^</t>
  </si>
  <si>
    <t>Manganese^</t>
  </si>
  <si>
    <t>Nickel^</t>
  </si>
  <si>
    <t>Cadmium^</t>
  </si>
  <si>
    <t>Barium</t>
  </si>
  <si>
    <t>Beryllium</t>
  </si>
  <si>
    <t>Selenium</t>
  </si>
  <si>
    <t>Silver</t>
  </si>
  <si>
    <t>Thallium</t>
  </si>
  <si>
    <t>Cobalt</t>
  </si>
  <si>
    <r>
      <t>Steel Grit       lb/PM</t>
    </r>
    <r>
      <rPr>
        <b/>
        <vertAlign val="subscript"/>
        <sz val="10"/>
        <rFont val="Arial"/>
        <family val="2"/>
      </rPr>
      <t>10</t>
    </r>
  </si>
  <si>
    <r>
      <t>Garnet   lb/PM</t>
    </r>
    <r>
      <rPr>
        <b/>
        <vertAlign val="subscript"/>
        <sz val="10"/>
        <rFont val="Arial"/>
        <family val="2"/>
      </rPr>
      <t>10</t>
    </r>
  </si>
  <si>
    <r>
      <t xml:space="preserve"> Sandblasting    lb/PM</t>
    </r>
    <r>
      <rPr>
        <b/>
        <vertAlign val="subscript"/>
        <sz val="10"/>
        <rFont val="Arial"/>
        <family val="2"/>
      </rPr>
      <t>10</t>
    </r>
  </si>
  <si>
    <t xml:space="preserve">Emissions from Abrasive Blasting (Common Abrasives) of Metal Parts </t>
  </si>
  <si>
    <t xml:space="preserve">Emissions from Abrasive Blasting (Uncommon Abrasives) of Metal Parts </t>
  </si>
  <si>
    <r>
      <t xml:space="preserve"> Coal Slag    lb/PM</t>
    </r>
    <r>
      <rPr>
        <b/>
        <vertAlign val="subscript"/>
        <sz val="10"/>
        <rFont val="Arial"/>
        <family val="2"/>
      </rPr>
      <t>10</t>
    </r>
  </si>
  <si>
    <r>
      <t>Nickel Slag   lb/PM</t>
    </r>
    <r>
      <rPr>
        <b/>
        <vertAlign val="subscript"/>
        <sz val="10"/>
        <rFont val="Arial"/>
        <family val="2"/>
      </rPr>
      <t>10</t>
    </r>
  </si>
  <si>
    <r>
      <t>Use this spreadsheet when the emissions are from Abrasive Blasting (coal slag, nickel slag, staurolite, or copper slag) of Metal and the PM</t>
    </r>
    <r>
      <rPr>
        <vertAlign val="subscript"/>
        <sz val="10"/>
        <rFont val="Arial"/>
        <family val="2"/>
      </rPr>
      <t>10</t>
    </r>
    <r>
      <rPr>
        <sz val="10"/>
        <color theme="1"/>
        <rFont val="Arial"/>
        <family val="2"/>
      </rPr>
      <t xml:space="preserve"> rates are known. Entries required in yellow areas, output in gray areas.</t>
    </r>
  </si>
  <si>
    <r>
      <t>Staurolite       lb/PM</t>
    </r>
    <r>
      <rPr>
        <b/>
        <vertAlign val="subscript"/>
        <sz val="10"/>
        <rFont val="Arial"/>
        <family val="2"/>
      </rPr>
      <t>10</t>
    </r>
  </si>
  <si>
    <r>
      <t>Copper Slag       lb/PM</t>
    </r>
    <r>
      <rPr>
        <b/>
        <vertAlign val="subscript"/>
        <sz val="10"/>
        <rFont val="Arial"/>
        <family val="2"/>
      </rPr>
      <t>10</t>
    </r>
  </si>
  <si>
    <r>
      <t xml:space="preserve">* Emission factors are derived from a 1998 NIOSH report, </t>
    </r>
    <r>
      <rPr>
        <i/>
        <sz val="10"/>
        <rFont val="Arial"/>
        <family val="2"/>
      </rPr>
      <t>Evaluation of Substitute Materials for Silica Sand In Abrasive Blasting</t>
    </r>
    <r>
      <rPr>
        <sz val="10"/>
        <rFont val="Arial"/>
        <family val="2"/>
      </rPr>
      <t xml:space="preserve">, test data used from post blast bulk elemental analysis from the field study. ^Sandblasting emission factors for Cd, Cr, Mn, Ni, and Pb are derived from emission factor table 4-6 for PM-10 Metals in the September 1997 Emission Factor Documentation for AP-42 Section 13.2.6 Abrasive Blasting.  For other abrasives besides Sandblasting, the emission factors for Cr, Mn, Ni, and Pb were derived from table 13, "Emission factors for PMresp. Metals", in the EPA research study, </t>
    </r>
    <r>
      <rPr>
        <i/>
        <sz val="10"/>
        <rFont val="Arial"/>
        <family val="2"/>
      </rPr>
      <t>Emission Factors for Abrasive Materials</t>
    </r>
    <r>
      <rPr>
        <sz val="10"/>
        <rFont val="Arial"/>
        <family val="2"/>
      </rPr>
      <t xml:space="preserve">. </t>
    </r>
  </si>
  <si>
    <r>
      <t xml:space="preserve">* Emission factors are derived from a 1998 NIOSH report, </t>
    </r>
    <r>
      <rPr>
        <i/>
        <sz val="10"/>
        <rFont val="Arial"/>
        <family val="2"/>
      </rPr>
      <t>Evaluation of Substitute Materials for Silica Sand In Abrasive Blasting</t>
    </r>
    <r>
      <rPr>
        <sz val="10"/>
        <rFont val="Arial"/>
        <family val="2"/>
      </rPr>
      <t xml:space="preserve">, test data used from post blast bulk elemental analysis from the field study. For coal and copper slag, the emission factors for Cr, Mn, Ni, and Pb were derived from table 13, "Emission factors for PMresp. Metals", in the EPA research study, </t>
    </r>
    <r>
      <rPr>
        <i/>
        <sz val="10"/>
        <rFont val="Arial"/>
        <family val="2"/>
      </rPr>
      <t>Emission Factors for Abrasive Materials</t>
    </r>
    <r>
      <rPr>
        <sz val="10"/>
        <rFont val="Arial"/>
        <family val="2"/>
      </rPr>
      <t xml:space="preserve">. </t>
    </r>
  </si>
  <si>
    <r>
      <t>Use this spreadsheet when the emissions are from Abrasive Blasting (sand, garnet, or steel grit) of Metal and the PM</t>
    </r>
    <r>
      <rPr>
        <vertAlign val="subscript"/>
        <sz val="10"/>
        <rFont val="Arial"/>
        <family val="2"/>
      </rPr>
      <t>10</t>
    </r>
    <r>
      <rPr>
        <sz val="10"/>
        <color theme="1"/>
        <rFont val="Arial"/>
        <family val="2"/>
      </rPr>
      <t xml:space="preserve"> rates are known. Entries required in yellow areas, output in gray areas.</t>
    </r>
    <r>
      <rPr>
        <sz val="10"/>
        <rFont val="Arial"/>
        <family val="2"/>
      </rPr>
      <t xml:space="preserve"> </t>
    </r>
  </si>
  <si>
    <t>Toxic Profiles #282 AB Garnet Metal EPA Combo PM10, #279 AB Sandblasting Metal EPA Combo PM10, and #283 AB Steel Grit Metal EPA Combo PM10.</t>
  </si>
  <si>
    <t>Chromium, hexavalent**</t>
  </si>
  <si>
    <t>Pollutants required for toxic reporting. Current as of update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</si>
</sst>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409]mmmm\ d\,\ yyyy;@"/>
  </numFmts>
  <fonts count="31" x14ac:knownFonts="1">
    <font>
      <sz val="12"/>
      <color theme="1"/>
      <name val="Arial"/>
      <family val="2"/>
    </font>
    <font>
      <sz val="12"/>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sz val="12"/>
      <color rgb="FF9C6500"/>
      <name val="Arial"/>
      <family val="2"/>
    </font>
    <font>
      <sz val="12"/>
      <color rgb="FF3F3F76"/>
      <name val="Arial"/>
      <family val="2"/>
    </font>
    <font>
      <b/>
      <sz val="12"/>
      <color rgb="FF3F3F3F"/>
      <name val="Arial"/>
      <family val="2"/>
    </font>
    <font>
      <b/>
      <sz val="12"/>
      <color rgb="FFFA7D00"/>
      <name val="Arial"/>
      <family val="2"/>
    </font>
    <font>
      <sz val="12"/>
      <color rgb="FFFA7D00"/>
      <name val="Arial"/>
      <family val="2"/>
    </font>
    <font>
      <b/>
      <sz val="12"/>
      <color theme="0"/>
      <name val="Arial"/>
      <family val="2"/>
    </font>
    <font>
      <sz val="12"/>
      <color rgb="FFFF0000"/>
      <name val="Arial"/>
      <family val="2"/>
    </font>
    <font>
      <i/>
      <sz val="12"/>
      <color rgb="FF7F7F7F"/>
      <name val="Arial"/>
      <family val="2"/>
    </font>
    <font>
      <b/>
      <sz val="12"/>
      <color theme="1"/>
      <name val="Arial"/>
      <family val="2"/>
    </font>
    <font>
      <sz val="12"/>
      <color theme="0"/>
      <name val="Arial"/>
      <family val="2"/>
    </font>
    <font>
      <sz val="10"/>
      <name val="Arial"/>
    </font>
    <font>
      <b/>
      <sz val="14"/>
      <name val="Arial"/>
      <family val="2"/>
    </font>
    <font>
      <sz val="10"/>
      <name val="Arial"/>
      <family val="2"/>
    </font>
    <font>
      <vertAlign val="subscript"/>
      <sz val="10"/>
      <name val="Arial"/>
      <family val="2"/>
    </font>
    <font>
      <b/>
      <sz val="10"/>
      <name val="Arial"/>
      <family val="2"/>
    </font>
    <font>
      <i/>
      <sz val="10"/>
      <name val="Arial"/>
      <family val="2"/>
    </font>
    <font>
      <sz val="10"/>
      <color rgb="FF000000"/>
      <name val="Times New Roman"/>
      <charset val="204"/>
    </font>
    <font>
      <sz val="10"/>
      <color theme="1"/>
      <name val="Arial"/>
      <family val="2"/>
    </font>
    <font>
      <sz val="14"/>
      <name val="Arial"/>
      <family val="2"/>
    </font>
    <font>
      <b/>
      <vertAlign val="subscript"/>
      <sz val="10"/>
      <name val="Arial"/>
      <family val="2"/>
    </font>
    <font>
      <b/>
      <sz val="10"/>
      <color theme="1"/>
      <name val="Arial"/>
      <family val="2"/>
    </font>
    <font>
      <sz val="10"/>
      <color indexed="81"/>
      <name val="Tahoma"/>
      <charset val="1"/>
    </font>
    <font>
      <b/>
      <sz val="10"/>
      <color indexed="81"/>
      <name val="Tahoma"/>
      <charset val="1"/>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11"/>
        <bgColor indexed="64"/>
      </patternFill>
    </fill>
    <fill>
      <patternFill patternType="solid">
        <fgColor indexed="13"/>
        <bgColor indexed="64"/>
      </patternFill>
    </fill>
    <fill>
      <patternFill patternType="solid">
        <fgColor rgb="FF00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4" fillId="0" borderId="0"/>
    <xf numFmtId="0" fontId="20" fillId="0" borderId="0"/>
  </cellStyleXfs>
  <cellXfs count="112">
    <xf numFmtId="0" fontId="0" fillId="0" borderId="0" xfId="0"/>
    <xf numFmtId="0" fontId="19" fillId="0" borderId="0" xfId="44" applyFont="1"/>
    <xf numFmtId="0" fontId="20" fillId="0" borderId="0" xfId="44"/>
    <xf numFmtId="0" fontId="22" fillId="0" borderId="10" xfId="44" applyFont="1" applyBorder="1" applyAlignment="1">
      <alignment horizontal="center" vertical="center"/>
    </xf>
    <xf numFmtId="0" fontId="23" fillId="0" borderId="10" xfId="44" applyFont="1" applyBorder="1"/>
    <xf numFmtId="0" fontId="23" fillId="0" borderId="11" xfId="44" applyFont="1" applyBorder="1"/>
    <xf numFmtId="0" fontId="22" fillId="0" borderId="17" xfId="44" applyFont="1" applyBorder="1"/>
    <xf numFmtId="0" fontId="20" fillId="35" borderId="0" xfId="44" applyFill="1" applyBorder="1"/>
    <xf numFmtId="0" fontId="20" fillId="0" borderId="0" xfId="44" applyBorder="1"/>
    <xf numFmtId="0" fontId="22" fillId="0" borderId="25" xfId="44" applyFont="1" applyBorder="1"/>
    <xf numFmtId="0" fontId="20" fillId="35" borderId="26" xfId="44" applyFill="1" applyBorder="1"/>
    <xf numFmtId="0" fontId="20" fillId="0" borderId="26" xfId="44" applyBorder="1"/>
    <xf numFmtId="0" fontId="22" fillId="0" borderId="28" xfId="44" applyFont="1" applyBorder="1"/>
    <xf numFmtId="11" fontId="20" fillId="35" borderId="13" xfId="44" applyNumberFormat="1" applyFill="1" applyBorder="1" applyAlignment="1">
      <alignment horizontal="center"/>
    </xf>
    <xf numFmtId="0" fontId="20" fillId="35" borderId="13" xfId="44" applyNumberFormat="1" applyFill="1" applyBorder="1" applyAlignment="1">
      <alignment horizontal="center"/>
    </xf>
    <xf numFmtId="0" fontId="28" fillId="36" borderId="0" xfId="0" applyFont="1" applyFill="1" applyBorder="1" applyAlignment="1">
      <alignment horizontal="center"/>
    </xf>
    <xf numFmtId="0" fontId="28" fillId="0" borderId="0" xfId="0" applyFont="1" applyBorder="1" applyAlignment="1">
      <alignment horizontal="center"/>
    </xf>
    <xf numFmtId="0" fontId="22" fillId="0" borderId="0" xfId="44" applyFont="1" applyBorder="1" applyAlignment="1">
      <alignment horizontal="center"/>
    </xf>
    <xf numFmtId="0" fontId="22" fillId="0" borderId="36" xfId="44" applyFont="1" applyBorder="1" applyAlignment="1">
      <alignment wrapText="1"/>
    </xf>
    <xf numFmtId="0" fontId="22" fillId="0" borderId="34" xfId="44" applyFont="1" applyBorder="1" applyAlignment="1">
      <alignment horizontal="center" wrapText="1"/>
    </xf>
    <xf numFmtId="11" fontId="20" fillId="0" borderId="34" xfId="44" applyNumberFormat="1" applyBorder="1"/>
    <xf numFmtId="0" fontId="20" fillId="0" borderId="34" xfId="44" applyBorder="1"/>
    <xf numFmtId="0" fontId="20" fillId="0" borderId="35" xfId="44" applyBorder="1"/>
    <xf numFmtId="0" fontId="20" fillId="0" borderId="0" xfId="44" applyAlignment="1">
      <alignment horizontal="center"/>
    </xf>
    <xf numFmtId="0" fontId="25" fillId="0" borderId="28" xfId="44" applyFont="1" applyBorder="1" applyAlignment="1">
      <alignment horizontal="center" wrapText="1"/>
    </xf>
    <xf numFmtId="0" fontId="20" fillId="0" borderId="13" xfId="44" applyBorder="1" applyAlignment="1">
      <alignment vertical="center" wrapText="1"/>
    </xf>
    <xf numFmtId="0" fontId="20" fillId="0" borderId="0" xfId="44" applyAlignment="1">
      <alignment horizontal="center" vertical="center"/>
    </xf>
    <xf numFmtId="0" fontId="20" fillId="0" borderId="12" xfId="44" applyBorder="1" applyAlignment="1">
      <alignment horizontal="center" vertical="center"/>
    </xf>
    <xf numFmtId="0" fontId="20" fillId="0" borderId="18" xfId="44" applyBorder="1" applyAlignment="1">
      <alignment horizontal="center" vertical="center"/>
    </xf>
    <xf numFmtId="0" fontId="20" fillId="0" borderId="27" xfId="44" applyBorder="1" applyAlignment="1">
      <alignment horizontal="center" vertical="center"/>
    </xf>
    <xf numFmtId="11" fontId="20" fillId="0" borderId="34" xfId="44" applyNumberFormat="1" applyBorder="1" applyAlignment="1">
      <alignment horizontal="center" vertical="center"/>
    </xf>
    <xf numFmtId="0" fontId="20" fillId="0" borderId="39" xfId="44" applyNumberFormat="1" applyFill="1" applyBorder="1" applyAlignment="1">
      <alignment horizontal="center"/>
    </xf>
    <xf numFmtId="0" fontId="28" fillId="0" borderId="0" xfId="0" applyFont="1" applyFill="1" applyBorder="1" applyAlignment="1">
      <alignment horizontal="center"/>
    </xf>
    <xf numFmtId="11" fontId="20" fillId="0" borderId="46" xfId="44" applyNumberFormat="1" applyFont="1" applyFill="1" applyBorder="1" applyAlignment="1">
      <alignment horizontal="center" vertical="center"/>
    </xf>
    <xf numFmtId="11" fontId="20" fillId="0" borderId="45" xfId="44" applyNumberFormat="1" applyFont="1" applyFill="1" applyBorder="1" applyAlignment="1">
      <alignment horizontal="center" vertical="center"/>
    </xf>
    <xf numFmtId="11" fontId="20" fillId="37" borderId="0" xfId="44" applyNumberFormat="1" applyFont="1" applyFill="1" applyBorder="1" applyAlignment="1">
      <alignment horizontal="center" vertical="center"/>
    </xf>
    <xf numFmtId="11" fontId="20" fillId="37" borderId="18" xfId="44" applyNumberFormat="1" applyFont="1" applyFill="1" applyBorder="1" applyAlignment="1">
      <alignment horizontal="center" vertical="center"/>
    </xf>
    <xf numFmtId="11" fontId="20" fillId="0" borderId="47" xfId="44" applyNumberFormat="1" applyFont="1" applyFill="1" applyBorder="1" applyAlignment="1">
      <alignment horizontal="center" vertical="center"/>
    </xf>
    <xf numFmtId="11" fontId="20" fillId="0" borderId="18" xfId="44" applyNumberFormat="1" applyFont="1" applyFill="1" applyBorder="1" applyAlignment="1">
      <alignment horizontal="center" vertical="center"/>
    </xf>
    <xf numFmtId="11" fontId="20" fillId="0" borderId="48" xfId="44" applyNumberFormat="1" applyFont="1" applyFill="1" applyBorder="1" applyAlignment="1">
      <alignment horizontal="center" vertical="center"/>
    </xf>
    <xf numFmtId="0" fontId="20" fillId="0" borderId="39" xfId="44" applyBorder="1" applyAlignment="1">
      <alignment horizontal="left" vertical="center" wrapText="1"/>
    </xf>
    <xf numFmtId="11" fontId="20" fillId="0" borderId="39" xfId="44" applyNumberFormat="1" applyFill="1" applyBorder="1" applyAlignment="1">
      <alignment horizontal="center" wrapText="1"/>
    </xf>
    <xf numFmtId="0" fontId="28" fillId="36" borderId="17" xfId="0" applyFont="1" applyFill="1" applyBorder="1" applyAlignment="1">
      <alignment horizontal="left"/>
    </xf>
    <xf numFmtId="0" fontId="28" fillId="0" borderId="17" xfId="0" applyFont="1" applyBorder="1" applyAlignment="1">
      <alignment horizontal="left"/>
    </xf>
    <xf numFmtId="0" fontId="28" fillId="0" borderId="17" xfId="0" applyFont="1" applyFill="1" applyBorder="1" applyAlignment="1">
      <alignment horizontal="left"/>
    </xf>
    <xf numFmtId="0" fontId="28" fillId="36" borderId="19" xfId="0" applyFont="1" applyFill="1" applyBorder="1" applyAlignment="1">
      <alignment horizontal="left"/>
    </xf>
    <xf numFmtId="0" fontId="28" fillId="36" borderId="20" xfId="0" applyFont="1" applyFill="1" applyBorder="1" applyAlignment="1">
      <alignment horizontal="center"/>
    </xf>
    <xf numFmtId="11" fontId="20" fillId="0" borderId="21" xfId="44" applyNumberFormat="1" applyFont="1" applyFill="1" applyBorder="1" applyAlignment="1">
      <alignment horizontal="center" vertical="center"/>
    </xf>
    <xf numFmtId="11" fontId="20" fillId="37" borderId="34" xfId="44" applyNumberFormat="1" applyFont="1" applyFill="1" applyBorder="1" applyAlignment="1">
      <alignment horizontal="center" vertical="center"/>
    </xf>
    <xf numFmtId="11" fontId="20" fillId="37" borderId="20" xfId="44" applyNumberFormat="1" applyFont="1" applyFill="1" applyBorder="1" applyAlignment="1">
      <alignment horizontal="center" vertical="center"/>
    </xf>
    <xf numFmtId="11" fontId="20" fillId="33" borderId="44" xfId="44" applyNumberFormat="1" applyFont="1" applyFill="1" applyBorder="1" applyAlignment="1">
      <alignment horizontal="center" vertical="center"/>
    </xf>
    <xf numFmtId="11" fontId="20" fillId="33" borderId="34" xfId="44" applyNumberFormat="1" applyFont="1" applyFill="1" applyBorder="1" applyAlignment="1">
      <alignment horizontal="center" vertical="center"/>
    </xf>
    <xf numFmtId="11" fontId="20" fillId="33" borderId="17" xfId="44" applyNumberFormat="1" applyFont="1" applyFill="1" applyBorder="1" applyAlignment="1">
      <alignment horizontal="center" vertical="center"/>
    </xf>
    <xf numFmtId="11" fontId="20" fillId="33" borderId="0" xfId="44" applyNumberFormat="1" applyFont="1" applyFill="1" applyBorder="1" applyAlignment="1">
      <alignment horizontal="center" vertical="center"/>
    </xf>
    <xf numFmtId="11" fontId="20" fillId="33" borderId="19" xfId="44" applyNumberFormat="1" applyFont="1" applyFill="1" applyBorder="1" applyAlignment="1">
      <alignment horizontal="center" vertical="center"/>
    </xf>
    <xf numFmtId="11" fontId="20" fillId="33" borderId="20" xfId="44" applyNumberFormat="1" applyFont="1" applyFill="1" applyBorder="1" applyAlignment="1">
      <alignment horizontal="center" vertical="center"/>
    </xf>
    <xf numFmtId="11" fontId="20" fillId="38" borderId="34" xfId="44" applyNumberFormat="1" applyFill="1" applyBorder="1" applyAlignment="1">
      <alignment horizontal="center" vertical="center"/>
    </xf>
    <xf numFmtId="11" fontId="20" fillId="38" borderId="0" xfId="44" applyNumberFormat="1" applyFill="1" applyBorder="1" applyAlignment="1">
      <alignment horizontal="center" vertical="center"/>
    </xf>
    <xf numFmtId="11" fontId="20" fillId="38" borderId="20" xfId="44" applyNumberFormat="1" applyFill="1" applyBorder="1" applyAlignment="1">
      <alignment horizontal="center" vertical="center"/>
    </xf>
    <xf numFmtId="11" fontId="20" fillId="38" borderId="47" xfId="44" applyNumberFormat="1" applyFill="1" applyBorder="1" applyAlignment="1">
      <alignment horizontal="center" vertical="center"/>
    </xf>
    <xf numFmtId="11" fontId="20" fillId="38" borderId="18" xfId="44" applyNumberFormat="1" applyFill="1" applyBorder="1" applyAlignment="1">
      <alignment horizontal="center" vertical="center"/>
    </xf>
    <xf numFmtId="11" fontId="20" fillId="38" borderId="21" xfId="44" applyNumberFormat="1" applyFill="1" applyBorder="1" applyAlignment="1">
      <alignment horizontal="center" vertical="center"/>
    </xf>
    <xf numFmtId="0" fontId="20" fillId="39" borderId="0" xfId="44" applyFill="1"/>
    <xf numFmtId="0" fontId="20" fillId="39" borderId="0" xfId="44" applyFill="1" applyAlignment="1">
      <alignment vertical="center" wrapText="1"/>
    </xf>
    <xf numFmtId="0" fontId="20" fillId="39" borderId="0" xfId="44" applyFill="1" applyBorder="1"/>
    <xf numFmtId="11" fontId="20" fillId="39" borderId="0" xfId="44" applyNumberFormat="1" applyFill="1" applyBorder="1" applyAlignment="1">
      <alignment horizontal="center" vertical="center"/>
    </xf>
    <xf numFmtId="0" fontId="22" fillId="39" borderId="0" xfId="44" applyFont="1" applyFill="1" applyBorder="1" applyAlignment="1">
      <alignment wrapText="1"/>
    </xf>
    <xf numFmtId="0" fontId="22" fillId="39" borderId="0" xfId="44" applyFont="1" applyFill="1" applyBorder="1" applyAlignment="1">
      <alignment horizontal="center" wrapText="1"/>
    </xf>
    <xf numFmtId="11" fontId="20" fillId="39" borderId="0" xfId="44" applyNumberFormat="1" applyFill="1" applyBorder="1"/>
    <xf numFmtId="0" fontId="20" fillId="39" borderId="0" xfId="44" applyFill="1" applyAlignment="1">
      <alignment horizontal="center"/>
    </xf>
    <xf numFmtId="0" fontId="20" fillId="39" borderId="0" xfId="44" applyFill="1" applyAlignment="1">
      <alignment horizontal="center" vertical="center"/>
    </xf>
    <xf numFmtId="0" fontId="19" fillId="0" borderId="20" xfId="44" applyFont="1" applyBorder="1" applyAlignment="1">
      <alignment horizontal="center" wrapText="1"/>
    </xf>
    <xf numFmtId="0" fontId="19" fillId="0" borderId="20" xfId="44" applyFont="1" applyBorder="1" applyAlignment="1">
      <alignment wrapText="1"/>
    </xf>
    <xf numFmtId="0" fontId="19" fillId="0" borderId="21" xfId="44" applyFont="1" applyBorder="1" applyAlignment="1">
      <alignment wrapText="1"/>
    </xf>
    <xf numFmtId="0" fontId="20" fillId="0" borderId="11" xfId="44" applyFont="1" applyBorder="1" applyAlignment="1">
      <alignment horizontal="center" vertical="center" wrapText="1"/>
    </xf>
    <xf numFmtId="0" fontId="20" fillId="0" borderId="11" xfId="44" applyFont="1" applyBorder="1" applyAlignment="1">
      <alignment vertical="center" wrapText="1"/>
    </xf>
    <xf numFmtId="0" fontId="20" fillId="0" borderId="12" xfId="44" applyFont="1" applyBorder="1" applyAlignment="1">
      <alignment vertical="center" wrapText="1"/>
    </xf>
    <xf numFmtId="0" fontId="20" fillId="34" borderId="11" xfId="44" applyFill="1" applyBorder="1" applyAlignment="1">
      <alignment horizontal="center"/>
    </xf>
    <xf numFmtId="0" fontId="20" fillId="0" borderId="11" xfId="44" applyBorder="1" applyAlignment="1"/>
    <xf numFmtId="168" fontId="20" fillId="34" borderId="11" xfId="44" applyNumberFormat="1" applyFill="1" applyBorder="1" applyAlignment="1">
      <alignment horizontal="center"/>
    </xf>
    <xf numFmtId="0" fontId="19" fillId="0" borderId="29" xfId="44" applyFont="1" applyBorder="1" applyAlignment="1">
      <alignment horizontal="center" wrapText="1"/>
    </xf>
    <xf numFmtId="0" fontId="26" fillId="0" borderId="30" xfId="44" applyFont="1" applyBorder="1" applyAlignment="1">
      <alignment horizontal="center"/>
    </xf>
    <xf numFmtId="0" fontId="26" fillId="0" borderId="31" xfId="44" applyFont="1" applyBorder="1" applyAlignment="1">
      <alignment horizontal="center"/>
    </xf>
    <xf numFmtId="0" fontId="20" fillId="0" borderId="14" xfId="44" applyFont="1" applyBorder="1" applyAlignment="1">
      <alignment horizontal="center" vertical="center" wrapText="1"/>
    </xf>
    <xf numFmtId="0" fontId="20" fillId="0" borderId="15" xfId="44" applyFont="1" applyBorder="1" applyAlignment="1">
      <alignment horizontal="center"/>
    </xf>
    <xf numFmtId="0" fontId="20" fillId="0" borderId="16" xfId="44" applyFont="1" applyBorder="1" applyAlignment="1">
      <alignment horizontal="center"/>
    </xf>
    <xf numFmtId="0" fontId="20" fillId="0" borderId="17" xfId="44" applyFont="1" applyBorder="1" applyAlignment="1">
      <alignment horizontal="center" vertical="center" wrapText="1"/>
    </xf>
    <xf numFmtId="0" fontId="20" fillId="0" borderId="0" xfId="44" applyFont="1" applyBorder="1" applyAlignment="1">
      <alignment horizontal="center"/>
    </xf>
    <xf numFmtId="0" fontId="20" fillId="0" borderId="18" xfId="44" applyFont="1" applyBorder="1" applyAlignment="1">
      <alignment horizontal="center"/>
    </xf>
    <xf numFmtId="0" fontId="22" fillId="0" borderId="40" xfId="44" applyFont="1" applyBorder="1" applyAlignment="1">
      <alignment horizontal="center" wrapText="1"/>
    </xf>
    <xf numFmtId="0" fontId="20" fillId="0" borderId="42" xfId="44" applyBorder="1" applyAlignment="1">
      <alignment wrapText="1"/>
    </xf>
    <xf numFmtId="0" fontId="22" fillId="0" borderId="37" xfId="44" applyFont="1" applyBorder="1" applyAlignment="1">
      <alignment horizontal="center" wrapText="1"/>
    </xf>
    <xf numFmtId="0" fontId="20" fillId="0" borderId="38" xfId="44" applyBorder="1" applyAlignment="1">
      <alignment horizontal="center" wrapText="1"/>
    </xf>
    <xf numFmtId="0" fontId="22" fillId="0" borderId="41" xfId="44" applyFont="1" applyBorder="1" applyAlignment="1">
      <alignment horizontal="center" vertical="center" wrapText="1"/>
    </xf>
    <xf numFmtId="0" fontId="22" fillId="0" borderId="43" xfId="44" applyFont="1" applyBorder="1" applyAlignment="1">
      <alignment horizontal="center" vertical="center" wrapText="1"/>
    </xf>
    <xf numFmtId="0" fontId="22" fillId="0" borderId="32" xfId="44" applyFont="1" applyBorder="1" applyAlignment="1">
      <alignment horizontal="center" wrapText="1"/>
    </xf>
    <xf numFmtId="0" fontId="20" fillId="0" borderId="33" xfId="44" applyBorder="1" applyAlignment="1">
      <alignment horizontal="center" wrapText="1"/>
    </xf>
    <xf numFmtId="0" fontId="22" fillId="0" borderId="41" xfId="44" applyFont="1" applyFill="1" applyBorder="1" applyAlignment="1">
      <alignment horizontal="center" wrapText="1"/>
    </xf>
    <xf numFmtId="0" fontId="20" fillId="0" borderId="43" xfId="44" applyBorder="1" applyAlignment="1">
      <alignment horizontal="center" wrapText="1"/>
    </xf>
    <xf numFmtId="0" fontId="22" fillId="0" borderId="32" xfId="44" applyFont="1" applyFill="1" applyBorder="1" applyAlignment="1">
      <alignment horizontal="center" wrapText="1"/>
    </xf>
    <xf numFmtId="0" fontId="22" fillId="0" borderId="39" xfId="44" applyFont="1" applyFill="1" applyBorder="1" applyAlignment="1">
      <alignment horizontal="center" vertical="center" wrapText="1"/>
    </xf>
    <xf numFmtId="0" fontId="22" fillId="0" borderId="45" xfId="44" applyFont="1" applyFill="1" applyBorder="1" applyAlignment="1">
      <alignment horizontal="center" vertical="center" wrapText="1"/>
    </xf>
    <xf numFmtId="0" fontId="20" fillId="0" borderId="22" xfId="44" applyFont="1" applyBorder="1" applyAlignment="1">
      <alignment vertical="center" wrapText="1"/>
    </xf>
    <xf numFmtId="0" fontId="20" fillId="0" borderId="23" xfId="44" applyFont="1" applyBorder="1" applyAlignment="1">
      <alignment vertical="center"/>
    </xf>
    <xf numFmtId="0" fontId="20" fillId="0" borderId="24" xfId="44" applyFont="1" applyBorder="1" applyAlignment="1">
      <alignment vertical="center"/>
    </xf>
    <xf numFmtId="0" fontId="20" fillId="40" borderId="34" xfId="44" applyFill="1" applyBorder="1" applyAlignment="1">
      <alignment horizontal="left"/>
    </xf>
    <xf numFmtId="0" fontId="20" fillId="34" borderId="22" xfId="44" applyFont="1" applyFill="1" applyBorder="1" applyAlignment="1">
      <alignment vertical="center" wrapText="1"/>
    </xf>
    <xf numFmtId="0" fontId="20" fillId="34" borderId="23" xfId="44" applyFill="1" applyBorder="1" applyAlignment="1">
      <alignment vertical="center"/>
    </xf>
    <xf numFmtId="0" fontId="20" fillId="34" borderId="24" xfId="44" applyFill="1" applyBorder="1" applyAlignment="1">
      <alignment vertical="center"/>
    </xf>
    <xf numFmtId="0" fontId="20" fillId="0" borderId="22" xfId="44" applyFont="1" applyBorder="1" applyAlignment="1">
      <alignment wrapText="1"/>
    </xf>
    <xf numFmtId="0" fontId="20" fillId="0" borderId="23" xfId="44" applyFont="1" applyBorder="1" applyAlignment="1"/>
    <xf numFmtId="0" fontId="20" fillId="0" borderId="24" xfId="44" applyFont="1" applyBorder="1" applyAlignment="1"/>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rmal 2 2" xfId="44" xr:uid="{00000000-0005-0000-0000-000026000000}"/>
    <cellStyle name="Normal 3" xfId="43" xr:uid="{00000000-0005-0000-0000-000027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0000FF"/>
      <color rgb="FF00FF00"/>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8"/>
  <sheetViews>
    <sheetView tabSelected="1" zoomScale="130" zoomScaleNormal="130" workbookViewId="0">
      <selection activeCell="C13" sqref="C13"/>
    </sheetView>
  </sheetViews>
  <sheetFormatPr defaultRowHeight="12.75" x14ac:dyDescent="0.2"/>
  <cols>
    <col min="1" max="1" width="17.88671875" style="2" customWidth="1"/>
    <col min="2" max="2" width="8.44140625" style="23" customWidth="1"/>
    <col min="3" max="6" width="9.77734375" style="2" customWidth="1"/>
    <col min="7" max="7" width="9.77734375" style="26" customWidth="1"/>
    <col min="8" max="16" width="9.77734375" style="2" customWidth="1"/>
    <col min="17" max="17" width="8.88671875" style="2"/>
    <col min="18" max="21" width="9.77734375" style="2" customWidth="1"/>
    <col min="22" max="256" width="8.88671875" style="2"/>
    <col min="257" max="257" width="16.5546875" style="2" customWidth="1"/>
    <col min="258" max="258" width="8.44140625" style="2" customWidth="1"/>
    <col min="259" max="259" width="10" style="2" customWidth="1"/>
    <col min="260" max="261" width="8.5546875" style="2" customWidth="1"/>
    <col min="262" max="262" width="8.44140625" style="2" customWidth="1"/>
    <col min="263" max="263" width="7.6640625" style="2" customWidth="1"/>
    <col min="264" max="512" width="8.88671875" style="2"/>
    <col min="513" max="513" width="16.5546875" style="2" customWidth="1"/>
    <col min="514" max="514" width="8.44140625" style="2" customWidth="1"/>
    <col min="515" max="515" width="10" style="2" customWidth="1"/>
    <col min="516" max="517" width="8.5546875" style="2" customWidth="1"/>
    <col min="518" max="518" width="8.44140625" style="2" customWidth="1"/>
    <col min="519" max="519" width="7.6640625" style="2" customWidth="1"/>
    <col min="520" max="768" width="8.88671875" style="2"/>
    <col min="769" max="769" width="16.5546875" style="2" customWidth="1"/>
    <col min="770" max="770" width="8.44140625" style="2" customWidth="1"/>
    <col min="771" max="771" width="10" style="2" customWidth="1"/>
    <col min="772" max="773" width="8.5546875" style="2" customWidth="1"/>
    <col min="774" max="774" width="8.44140625" style="2" customWidth="1"/>
    <col min="775" max="775" width="7.6640625" style="2" customWidth="1"/>
    <col min="776" max="1024" width="8.88671875" style="2"/>
    <col min="1025" max="1025" width="16.5546875" style="2" customWidth="1"/>
    <col min="1026" max="1026" width="8.44140625" style="2" customWidth="1"/>
    <col min="1027" max="1027" width="10" style="2" customWidth="1"/>
    <col min="1028" max="1029" width="8.5546875" style="2" customWidth="1"/>
    <col min="1030" max="1030" width="8.44140625" style="2" customWidth="1"/>
    <col min="1031" max="1031" width="7.6640625" style="2" customWidth="1"/>
    <col min="1032" max="1280" width="8.88671875" style="2"/>
    <col min="1281" max="1281" width="16.5546875" style="2" customWidth="1"/>
    <col min="1282" max="1282" width="8.44140625" style="2" customWidth="1"/>
    <col min="1283" max="1283" width="10" style="2" customWidth="1"/>
    <col min="1284" max="1285" width="8.5546875" style="2" customWidth="1"/>
    <col min="1286" max="1286" width="8.44140625" style="2" customWidth="1"/>
    <col min="1287" max="1287" width="7.6640625" style="2" customWidth="1"/>
    <col min="1288" max="1536" width="8.88671875" style="2"/>
    <col min="1537" max="1537" width="16.5546875" style="2" customWidth="1"/>
    <col min="1538" max="1538" width="8.44140625" style="2" customWidth="1"/>
    <col min="1539" max="1539" width="10" style="2" customWidth="1"/>
    <col min="1540" max="1541" width="8.5546875" style="2" customWidth="1"/>
    <col min="1542" max="1542" width="8.44140625" style="2" customWidth="1"/>
    <col min="1543" max="1543" width="7.6640625" style="2" customWidth="1"/>
    <col min="1544" max="1792" width="8.88671875" style="2"/>
    <col min="1793" max="1793" width="16.5546875" style="2" customWidth="1"/>
    <col min="1794" max="1794" width="8.44140625" style="2" customWidth="1"/>
    <col min="1795" max="1795" width="10" style="2" customWidth="1"/>
    <col min="1796" max="1797" width="8.5546875" style="2" customWidth="1"/>
    <col min="1798" max="1798" width="8.44140625" style="2" customWidth="1"/>
    <col min="1799" max="1799" width="7.6640625" style="2" customWidth="1"/>
    <col min="1800" max="2048" width="8.88671875" style="2"/>
    <col min="2049" max="2049" width="16.5546875" style="2" customWidth="1"/>
    <col min="2050" max="2050" width="8.44140625" style="2" customWidth="1"/>
    <col min="2051" max="2051" width="10" style="2" customWidth="1"/>
    <col min="2052" max="2053" width="8.5546875" style="2" customWidth="1"/>
    <col min="2054" max="2054" width="8.44140625" style="2" customWidth="1"/>
    <col min="2055" max="2055" width="7.6640625" style="2" customWidth="1"/>
    <col min="2056" max="2304" width="8.88671875" style="2"/>
    <col min="2305" max="2305" width="16.5546875" style="2" customWidth="1"/>
    <col min="2306" max="2306" width="8.44140625" style="2" customWidth="1"/>
    <col min="2307" max="2307" width="10" style="2" customWidth="1"/>
    <col min="2308" max="2309" width="8.5546875" style="2" customWidth="1"/>
    <col min="2310" max="2310" width="8.44140625" style="2" customWidth="1"/>
    <col min="2311" max="2311" width="7.6640625" style="2" customWidth="1"/>
    <col min="2312" max="2560" width="8.88671875" style="2"/>
    <col min="2561" max="2561" width="16.5546875" style="2" customWidth="1"/>
    <col min="2562" max="2562" width="8.44140625" style="2" customWidth="1"/>
    <col min="2563" max="2563" width="10" style="2" customWidth="1"/>
    <col min="2564" max="2565" width="8.5546875" style="2" customWidth="1"/>
    <col min="2566" max="2566" width="8.44140625" style="2" customWidth="1"/>
    <col min="2567" max="2567" width="7.6640625" style="2" customWidth="1"/>
    <col min="2568" max="2816" width="8.88671875" style="2"/>
    <col min="2817" max="2817" width="16.5546875" style="2" customWidth="1"/>
    <col min="2818" max="2818" width="8.44140625" style="2" customWidth="1"/>
    <col min="2819" max="2819" width="10" style="2" customWidth="1"/>
    <col min="2820" max="2821" width="8.5546875" style="2" customWidth="1"/>
    <col min="2822" max="2822" width="8.44140625" style="2" customWidth="1"/>
    <col min="2823" max="2823" width="7.6640625" style="2" customWidth="1"/>
    <col min="2824" max="3072" width="8.88671875" style="2"/>
    <col min="3073" max="3073" width="16.5546875" style="2" customWidth="1"/>
    <col min="3074" max="3074" width="8.44140625" style="2" customWidth="1"/>
    <col min="3075" max="3075" width="10" style="2" customWidth="1"/>
    <col min="3076" max="3077" width="8.5546875" style="2" customWidth="1"/>
    <col min="3078" max="3078" width="8.44140625" style="2" customWidth="1"/>
    <col min="3079" max="3079" width="7.6640625" style="2" customWidth="1"/>
    <col min="3080" max="3328" width="8.88671875" style="2"/>
    <col min="3329" max="3329" width="16.5546875" style="2" customWidth="1"/>
    <col min="3330" max="3330" width="8.44140625" style="2" customWidth="1"/>
    <col min="3331" max="3331" width="10" style="2" customWidth="1"/>
    <col min="3332" max="3333" width="8.5546875" style="2" customWidth="1"/>
    <col min="3334" max="3334" width="8.44140625" style="2" customWidth="1"/>
    <col min="3335" max="3335" width="7.6640625" style="2" customWidth="1"/>
    <col min="3336" max="3584" width="8.88671875" style="2"/>
    <col min="3585" max="3585" width="16.5546875" style="2" customWidth="1"/>
    <col min="3586" max="3586" width="8.44140625" style="2" customWidth="1"/>
    <col min="3587" max="3587" width="10" style="2" customWidth="1"/>
    <col min="3588" max="3589" width="8.5546875" style="2" customWidth="1"/>
    <col min="3590" max="3590" width="8.44140625" style="2" customWidth="1"/>
    <col min="3591" max="3591" width="7.6640625" style="2" customWidth="1"/>
    <col min="3592" max="3840" width="8.88671875" style="2"/>
    <col min="3841" max="3841" width="16.5546875" style="2" customWidth="1"/>
    <col min="3842" max="3842" width="8.44140625" style="2" customWidth="1"/>
    <col min="3843" max="3843" width="10" style="2" customWidth="1"/>
    <col min="3844" max="3845" width="8.5546875" style="2" customWidth="1"/>
    <col min="3846" max="3846" width="8.44140625" style="2" customWidth="1"/>
    <col min="3847" max="3847" width="7.6640625" style="2" customWidth="1"/>
    <col min="3848" max="4096" width="8.88671875" style="2"/>
    <col min="4097" max="4097" width="16.5546875" style="2" customWidth="1"/>
    <col min="4098" max="4098" width="8.44140625" style="2" customWidth="1"/>
    <col min="4099" max="4099" width="10" style="2" customWidth="1"/>
    <col min="4100" max="4101" width="8.5546875" style="2" customWidth="1"/>
    <col min="4102" max="4102" width="8.44140625" style="2" customWidth="1"/>
    <col min="4103" max="4103" width="7.6640625" style="2" customWidth="1"/>
    <col min="4104" max="4352" width="8.88671875" style="2"/>
    <col min="4353" max="4353" width="16.5546875" style="2" customWidth="1"/>
    <col min="4354" max="4354" width="8.44140625" style="2" customWidth="1"/>
    <col min="4355" max="4355" width="10" style="2" customWidth="1"/>
    <col min="4356" max="4357" width="8.5546875" style="2" customWidth="1"/>
    <col min="4358" max="4358" width="8.44140625" style="2" customWidth="1"/>
    <col min="4359" max="4359" width="7.6640625" style="2" customWidth="1"/>
    <col min="4360" max="4608" width="8.88671875" style="2"/>
    <col min="4609" max="4609" width="16.5546875" style="2" customWidth="1"/>
    <col min="4610" max="4610" width="8.44140625" style="2" customWidth="1"/>
    <col min="4611" max="4611" width="10" style="2" customWidth="1"/>
    <col min="4612" max="4613" width="8.5546875" style="2" customWidth="1"/>
    <col min="4614" max="4614" width="8.44140625" style="2" customWidth="1"/>
    <col min="4615" max="4615" width="7.6640625" style="2" customWidth="1"/>
    <col min="4616" max="4864" width="8.88671875" style="2"/>
    <col min="4865" max="4865" width="16.5546875" style="2" customWidth="1"/>
    <col min="4866" max="4866" width="8.44140625" style="2" customWidth="1"/>
    <col min="4867" max="4867" width="10" style="2" customWidth="1"/>
    <col min="4868" max="4869" width="8.5546875" style="2" customWidth="1"/>
    <col min="4870" max="4870" width="8.44140625" style="2" customWidth="1"/>
    <col min="4871" max="4871" width="7.6640625" style="2" customWidth="1"/>
    <col min="4872" max="5120" width="8.88671875" style="2"/>
    <col min="5121" max="5121" width="16.5546875" style="2" customWidth="1"/>
    <col min="5122" max="5122" width="8.44140625" style="2" customWidth="1"/>
    <col min="5123" max="5123" width="10" style="2" customWidth="1"/>
    <col min="5124" max="5125" width="8.5546875" style="2" customWidth="1"/>
    <col min="5126" max="5126" width="8.44140625" style="2" customWidth="1"/>
    <col min="5127" max="5127" width="7.6640625" style="2" customWidth="1"/>
    <col min="5128" max="5376" width="8.88671875" style="2"/>
    <col min="5377" max="5377" width="16.5546875" style="2" customWidth="1"/>
    <col min="5378" max="5378" width="8.44140625" style="2" customWidth="1"/>
    <col min="5379" max="5379" width="10" style="2" customWidth="1"/>
    <col min="5380" max="5381" width="8.5546875" style="2" customWidth="1"/>
    <col min="5382" max="5382" width="8.44140625" style="2" customWidth="1"/>
    <col min="5383" max="5383" width="7.6640625" style="2" customWidth="1"/>
    <col min="5384" max="5632" width="8.88671875" style="2"/>
    <col min="5633" max="5633" width="16.5546875" style="2" customWidth="1"/>
    <col min="5634" max="5634" width="8.44140625" style="2" customWidth="1"/>
    <col min="5635" max="5635" width="10" style="2" customWidth="1"/>
    <col min="5636" max="5637" width="8.5546875" style="2" customWidth="1"/>
    <col min="5638" max="5638" width="8.44140625" style="2" customWidth="1"/>
    <col min="5639" max="5639" width="7.6640625" style="2" customWidth="1"/>
    <col min="5640" max="5888" width="8.88671875" style="2"/>
    <col min="5889" max="5889" width="16.5546875" style="2" customWidth="1"/>
    <col min="5890" max="5890" width="8.44140625" style="2" customWidth="1"/>
    <col min="5891" max="5891" width="10" style="2" customWidth="1"/>
    <col min="5892" max="5893" width="8.5546875" style="2" customWidth="1"/>
    <col min="5894" max="5894" width="8.44140625" style="2" customWidth="1"/>
    <col min="5895" max="5895" width="7.6640625" style="2" customWidth="1"/>
    <col min="5896" max="6144" width="8.88671875" style="2"/>
    <col min="6145" max="6145" width="16.5546875" style="2" customWidth="1"/>
    <col min="6146" max="6146" width="8.44140625" style="2" customWidth="1"/>
    <col min="6147" max="6147" width="10" style="2" customWidth="1"/>
    <col min="6148" max="6149" width="8.5546875" style="2" customWidth="1"/>
    <col min="6150" max="6150" width="8.44140625" style="2" customWidth="1"/>
    <col min="6151" max="6151" width="7.6640625" style="2" customWidth="1"/>
    <col min="6152" max="6400" width="8.88671875" style="2"/>
    <col min="6401" max="6401" width="16.5546875" style="2" customWidth="1"/>
    <col min="6402" max="6402" width="8.44140625" style="2" customWidth="1"/>
    <col min="6403" max="6403" width="10" style="2" customWidth="1"/>
    <col min="6404" max="6405" width="8.5546875" style="2" customWidth="1"/>
    <col min="6406" max="6406" width="8.44140625" style="2" customWidth="1"/>
    <col min="6407" max="6407" width="7.6640625" style="2" customWidth="1"/>
    <col min="6408" max="6656" width="8.88671875" style="2"/>
    <col min="6657" max="6657" width="16.5546875" style="2" customWidth="1"/>
    <col min="6658" max="6658" width="8.44140625" style="2" customWidth="1"/>
    <col min="6659" max="6659" width="10" style="2" customWidth="1"/>
    <col min="6660" max="6661" width="8.5546875" style="2" customWidth="1"/>
    <col min="6662" max="6662" width="8.44140625" style="2" customWidth="1"/>
    <col min="6663" max="6663" width="7.6640625" style="2" customWidth="1"/>
    <col min="6664" max="6912" width="8.88671875" style="2"/>
    <col min="6913" max="6913" width="16.5546875" style="2" customWidth="1"/>
    <col min="6914" max="6914" width="8.44140625" style="2" customWidth="1"/>
    <col min="6915" max="6915" width="10" style="2" customWidth="1"/>
    <col min="6916" max="6917" width="8.5546875" style="2" customWidth="1"/>
    <col min="6918" max="6918" width="8.44140625" style="2" customWidth="1"/>
    <col min="6919" max="6919" width="7.6640625" style="2" customWidth="1"/>
    <col min="6920" max="7168" width="8.88671875" style="2"/>
    <col min="7169" max="7169" width="16.5546875" style="2" customWidth="1"/>
    <col min="7170" max="7170" width="8.44140625" style="2" customWidth="1"/>
    <col min="7171" max="7171" width="10" style="2" customWidth="1"/>
    <col min="7172" max="7173" width="8.5546875" style="2" customWidth="1"/>
    <col min="7174" max="7174" width="8.44140625" style="2" customWidth="1"/>
    <col min="7175" max="7175" width="7.6640625" style="2" customWidth="1"/>
    <col min="7176" max="7424" width="8.88671875" style="2"/>
    <col min="7425" max="7425" width="16.5546875" style="2" customWidth="1"/>
    <col min="7426" max="7426" width="8.44140625" style="2" customWidth="1"/>
    <col min="7427" max="7427" width="10" style="2" customWidth="1"/>
    <col min="7428" max="7429" width="8.5546875" style="2" customWidth="1"/>
    <col min="7430" max="7430" width="8.44140625" style="2" customWidth="1"/>
    <col min="7431" max="7431" width="7.6640625" style="2" customWidth="1"/>
    <col min="7432" max="7680" width="8.88671875" style="2"/>
    <col min="7681" max="7681" width="16.5546875" style="2" customWidth="1"/>
    <col min="7682" max="7682" width="8.44140625" style="2" customWidth="1"/>
    <col min="7683" max="7683" width="10" style="2" customWidth="1"/>
    <col min="7684" max="7685" width="8.5546875" style="2" customWidth="1"/>
    <col min="7686" max="7686" width="8.44140625" style="2" customWidth="1"/>
    <col min="7687" max="7687" width="7.6640625" style="2" customWidth="1"/>
    <col min="7688" max="7936" width="8.88671875" style="2"/>
    <col min="7937" max="7937" width="16.5546875" style="2" customWidth="1"/>
    <col min="7938" max="7938" width="8.44140625" style="2" customWidth="1"/>
    <col min="7939" max="7939" width="10" style="2" customWidth="1"/>
    <col min="7940" max="7941" width="8.5546875" style="2" customWidth="1"/>
    <col min="7942" max="7942" width="8.44140625" style="2" customWidth="1"/>
    <col min="7943" max="7943" width="7.6640625" style="2" customWidth="1"/>
    <col min="7944" max="8192" width="8.88671875" style="2"/>
    <col min="8193" max="8193" width="16.5546875" style="2" customWidth="1"/>
    <col min="8194" max="8194" width="8.44140625" style="2" customWidth="1"/>
    <col min="8195" max="8195" width="10" style="2" customWidth="1"/>
    <col min="8196" max="8197" width="8.5546875" style="2" customWidth="1"/>
    <col min="8198" max="8198" width="8.44140625" style="2" customWidth="1"/>
    <col min="8199" max="8199" width="7.6640625" style="2" customWidth="1"/>
    <col min="8200" max="8448" width="8.88671875" style="2"/>
    <col min="8449" max="8449" width="16.5546875" style="2" customWidth="1"/>
    <col min="8450" max="8450" width="8.44140625" style="2" customWidth="1"/>
    <col min="8451" max="8451" width="10" style="2" customWidth="1"/>
    <col min="8452" max="8453" width="8.5546875" style="2" customWidth="1"/>
    <col min="8454" max="8454" width="8.44140625" style="2" customWidth="1"/>
    <col min="8455" max="8455" width="7.6640625" style="2" customWidth="1"/>
    <col min="8456" max="8704" width="8.88671875" style="2"/>
    <col min="8705" max="8705" width="16.5546875" style="2" customWidth="1"/>
    <col min="8706" max="8706" width="8.44140625" style="2" customWidth="1"/>
    <col min="8707" max="8707" width="10" style="2" customWidth="1"/>
    <col min="8708" max="8709" width="8.5546875" style="2" customWidth="1"/>
    <col min="8710" max="8710" width="8.44140625" style="2" customWidth="1"/>
    <col min="8711" max="8711" width="7.6640625" style="2" customWidth="1"/>
    <col min="8712" max="8960" width="8.88671875" style="2"/>
    <col min="8961" max="8961" width="16.5546875" style="2" customWidth="1"/>
    <col min="8962" max="8962" width="8.44140625" style="2" customWidth="1"/>
    <col min="8963" max="8963" width="10" style="2" customWidth="1"/>
    <col min="8964" max="8965" width="8.5546875" style="2" customWidth="1"/>
    <col min="8966" max="8966" width="8.44140625" style="2" customWidth="1"/>
    <col min="8967" max="8967" width="7.6640625" style="2" customWidth="1"/>
    <col min="8968" max="9216" width="8.88671875" style="2"/>
    <col min="9217" max="9217" width="16.5546875" style="2" customWidth="1"/>
    <col min="9218" max="9218" width="8.44140625" style="2" customWidth="1"/>
    <col min="9219" max="9219" width="10" style="2" customWidth="1"/>
    <col min="9220" max="9221" width="8.5546875" style="2" customWidth="1"/>
    <col min="9222" max="9222" width="8.44140625" style="2" customWidth="1"/>
    <col min="9223" max="9223" width="7.6640625" style="2" customWidth="1"/>
    <col min="9224" max="9472" width="8.88671875" style="2"/>
    <col min="9473" max="9473" width="16.5546875" style="2" customWidth="1"/>
    <col min="9474" max="9474" width="8.44140625" style="2" customWidth="1"/>
    <col min="9475" max="9475" width="10" style="2" customWidth="1"/>
    <col min="9476" max="9477" width="8.5546875" style="2" customWidth="1"/>
    <col min="9478" max="9478" width="8.44140625" style="2" customWidth="1"/>
    <col min="9479" max="9479" width="7.6640625" style="2" customWidth="1"/>
    <col min="9480" max="9728" width="8.88671875" style="2"/>
    <col min="9729" max="9729" width="16.5546875" style="2" customWidth="1"/>
    <col min="9730" max="9730" width="8.44140625" style="2" customWidth="1"/>
    <col min="9731" max="9731" width="10" style="2" customWidth="1"/>
    <col min="9732" max="9733" width="8.5546875" style="2" customWidth="1"/>
    <col min="9734" max="9734" width="8.44140625" style="2" customWidth="1"/>
    <col min="9735" max="9735" width="7.6640625" style="2" customWidth="1"/>
    <col min="9736" max="9984" width="8.88671875" style="2"/>
    <col min="9985" max="9985" width="16.5546875" style="2" customWidth="1"/>
    <col min="9986" max="9986" width="8.44140625" style="2" customWidth="1"/>
    <col min="9987" max="9987" width="10" style="2" customWidth="1"/>
    <col min="9988" max="9989" width="8.5546875" style="2" customWidth="1"/>
    <col min="9990" max="9990" width="8.44140625" style="2" customWidth="1"/>
    <col min="9991" max="9991" width="7.6640625" style="2" customWidth="1"/>
    <col min="9992" max="10240" width="8.88671875" style="2"/>
    <col min="10241" max="10241" width="16.5546875" style="2" customWidth="1"/>
    <col min="10242" max="10242" width="8.44140625" style="2" customWidth="1"/>
    <col min="10243" max="10243" width="10" style="2" customWidth="1"/>
    <col min="10244" max="10245" width="8.5546875" style="2" customWidth="1"/>
    <col min="10246" max="10246" width="8.44140625" style="2" customWidth="1"/>
    <col min="10247" max="10247" width="7.6640625" style="2" customWidth="1"/>
    <col min="10248" max="10496" width="8.88671875" style="2"/>
    <col min="10497" max="10497" width="16.5546875" style="2" customWidth="1"/>
    <col min="10498" max="10498" width="8.44140625" style="2" customWidth="1"/>
    <col min="10499" max="10499" width="10" style="2" customWidth="1"/>
    <col min="10500" max="10501" width="8.5546875" style="2" customWidth="1"/>
    <col min="10502" max="10502" width="8.44140625" style="2" customWidth="1"/>
    <col min="10503" max="10503" width="7.6640625" style="2" customWidth="1"/>
    <col min="10504" max="10752" width="8.88671875" style="2"/>
    <col min="10753" max="10753" width="16.5546875" style="2" customWidth="1"/>
    <col min="10754" max="10754" width="8.44140625" style="2" customWidth="1"/>
    <col min="10755" max="10755" width="10" style="2" customWidth="1"/>
    <col min="10756" max="10757" width="8.5546875" style="2" customWidth="1"/>
    <col min="10758" max="10758" width="8.44140625" style="2" customWidth="1"/>
    <col min="10759" max="10759" width="7.6640625" style="2" customWidth="1"/>
    <col min="10760" max="11008" width="8.88671875" style="2"/>
    <col min="11009" max="11009" width="16.5546875" style="2" customWidth="1"/>
    <col min="11010" max="11010" width="8.44140625" style="2" customWidth="1"/>
    <col min="11011" max="11011" width="10" style="2" customWidth="1"/>
    <col min="11012" max="11013" width="8.5546875" style="2" customWidth="1"/>
    <col min="11014" max="11014" width="8.44140625" style="2" customWidth="1"/>
    <col min="11015" max="11015" width="7.6640625" style="2" customWidth="1"/>
    <col min="11016" max="11264" width="8.88671875" style="2"/>
    <col min="11265" max="11265" width="16.5546875" style="2" customWidth="1"/>
    <col min="11266" max="11266" width="8.44140625" style="2" customWidth="1"/>
    <col min="11267" max="11267" width="10" style="2" customWidth="1"/>
    <col min="11268" max="11269" width="8.5546875" style="2" customWidth="1"/>
    <col min="11270" max="11270" width="8.44140625" style="2" customWidth="1"/>
    <col min="11271" max="11271" width="7.6640625" style="2" customWidth="1"/>
    <col min="11272" max="11520" width="8.88671875" style="2"/>
    <col min="11521" max="11521" width="16.5546875" style="2" customWidth="1"/>
    <col min="11522" max="11522" width="8.44140625" style="2" customWidth="1"/>
    <col min="11523" max="11523" width="10" style="2" customWidth="1"/>
    <col min="11524" max="11525" width="8.5546875" style="2" customWidth="1"/>
    <col min="11526" max="11526" width="8.44140625" style="2" customWidth="1"/>
    <col min="11527" max="11527" width="7.6640625" style="2" customWidth="1"/>
    <col min="11528" max="11776" width="8.88671875" style="2"/>
    <col min="11777" max="11777" width="16.5546875" style="2" customWidth="1"/>
    <col min="11778" max="11778" width="8.44140625" style="2" customWidth="1"/>
    <col min="11779" max="11779" width="10" style="2" customWidth="1"/>
    <col min="11780" max="11781" width="8.5546875" style="2" customWidth="1"/>
    <col min="11782" max="11782" width="8.44140625" style="2" customWidth="1"/>
    <col min="11783" max="11783" width="7.6640625" style="2" customWidth="1"/>
    <col min="11784" max="12032" width="8.88671875" style="2"/>
    <col min="12033" max="12033" width="16.5546875" style="2" customWidth="1"/>
    <col min="12034" max="12034" width="8.44140625" style="2" customWidth="1"/>
    <col min="12035" max="12035" width="10" style="2" customWidth="1"/>
    <col min="12036" max="12037" width="8.5546875" style="2" customWidth="1"/>
    <col min="12038" max="12038" width="8.44140625" style="2" customWidth="1"/>
    <col min="12039" max="12039" width="7.6640625" style="2" customWidth="1"/>
    <col min="12040" max="12288" width="8.88671875" style="2"/>
    <col min="12289" max="12289" width="16.5546875" style="2" customWidth="1"/>
    <col min="12290" max="12290" width="8.44140625" style="2" customWidth="1"/>
    <col min="12291" max="12291" width="10" style="2" customWidth="1"/>
    <col min="12292" max="12293" width="8.5546875" style="2" customWidth="1"/>
    <col min="12294" max="12294" width="8.44140625" style="2" customWidth="1"/>
    <col min="12295" max="12295" width="7.6640625" style="2" customWidth="1"/>
    <col min="12296" max="12544" width="8.88671875" style="2"/>
    <col min="12545" max="12545" width="16.5546875" style="2" customWidth="1"/>
    <col min="12546" max="12546" width="8.44140625" style="2" customWidth="1"/>
    <col min="12547" max="12547" width="10" style="2" customWidth="1"/>
    <col min="12548" max="12549" width="8.5546875" style="2" customWidth="1"/>
    <col min="12550" max="12550" width="8.44140625" style="2" customWidth="1"/>
    <col min="12551" max="12551" width="7.6640625" style="2" customWidth="1"/>
    <col min="12552" max="12800" width="8.88671875" style="2"/>
    <col min="12801" max="12801" width="16.5546875" style="2" customWidth="1"/>
    <col min="12802" max="12802" width="8.44140625" style="2" customWidth="1"/>
    <col min="12803" max="12803" width="10" style="2" customWidth="1"/>
    <col min="12804" max="12805" width="8.5546875" style="2" customWidth="1"/>
    <col min="12806" max="12806" width="8.44140625" style="2" customWidth="1"/>
    <col min="12807" max="12807" width="7.6640625" style="2" customWidth="1"/>
    <col min="12808" max="13056" width="8.88671875" style="2"/>
    <col min="13057" max="13057" width="16.5546875" style="2" customWidth="1"/>
    <col min="13058" max="13058" width="8.44140625" style="2" customWidth="1"/>
    <col min="13059" max="13059" width="10" style="2" customWidth="1"/>
    <col min="13060" max="13061" width="8.5546875" style="2" customWidth="1"/>
    <col min="13062" max="13062" width="8.44140625" style="2" customWidth="1"/>
    <col min="13063" max="13063" width="7.6640625" style="2" customWidth="1"/>
    <col min="13064" max="13312" width="8.88671875" style="2"/>
    <col min="13313" max="13313" width="16.5546875" style="2" customWidth="1"/>
    <col min="13314" max="13314" width="8.44140625" style="2" customWidth="1"/>
    <col min="13315" max="13315" width="10" style="2" customWidth="1"/>
    <col min="13316" max="13317" width="8.5546875" style="2" customWidth="1"/>
    <col min="13318" max="13318" width="8.44140625" style="2" customWidth="1"/>
    <col min="13319" max="13319" width="7.6640625" style="2" customWidth="1"/>
    <col min="13320" max="13568" width="8.88671875" style="2"/>
    <col min="13569" max="13569" width="16.5546875" style="2" customWidth="1"/>
    <col min="13570" max="13570" width="8.44140625" style="2" customWidth="1"/>
    <col min="13571" max="13571" width="10" style="2" customWidth="1"/>
    <col min="13572" max="13573" width="8.5546875" style="2" customWidth="1"/>
    <col min="13574" max="13574" width="8.44140625" style="2" customWidth="1"/>
    <col min="13575" max="13575" width="7.6640625" style="2" customWidth="1"/>
    <col min="13576" max="13824" width="8.88671875" style="2"/>
    <col min="13825" max="13825" width="16.5546875" style="2" customWidth="1"/>
    <col min="13826" max="13826" width="8.44140625" style="2" customWidth="1"/>
    <col min="13827" max="13827" width="10" style="2" customWidth="1"/>
    <col min="13828" max="13829" width="8.5546875" style="2" customWidth="1"/>
    <col min="13830" max="13830" width="8.44140625" style="2" customWidth="1"/>
    <col min="13831" max="13831" width="7.6640625" style="2" customWidth="1"/>
    <col min="13832" max="14080" width="8.88671875" style="2"/>
    <col min="14081" max="14081" width="16.5546875" style="2" customWidth="1"/>
    <col min="14082" max="14082" width="8.44140625" style="2" customWidth="1"/>
    <col min="14083" max="14083" width="10" style="2" customWidth="1"/>
    <col min="14084" max="14085" width="8.5546875" style="2" customWidth="1"/>
    <col min="14086" max="14086" width="8.44140625" style="2" customWidth="1"/>
    <col min="14087" max="14087" width="7.6640625" style="2" customWidth="1"/>
    <col min="14088" max="14336" width="8.88671875" style="2"/>
    <col min="14337" max="14337" width="16.5546875" style="2" customWidth="1"/>
    <col min="14338" max="14338" width="8.44140625" style="2" customWidth="1"/>
    <col min="14339" max="14339" width="10" style="2" customWidth="1"/>
    <col min="14340" max="14341" width="8.5546875" style="2" customWidth="1"/>
    <col min="14342" max="14342" width="8.44140625" style="2" customWidth="1"/>
    <col min="14343" max="14343" width="7.6640625" style="2" customWidth="1"/>
    <col min="14344" max="14592" width="8.88671875" style="2"/>
    <col min="14593" max="14593" width="16.5546875" style="2" customWidth="1"/>
    <col min="14594" max="14594" width="8.44140625" style="2" customWidth="1"/>
    <col min="14595" max="14595" width="10" style="2" customWidth="1"/>
    <col min="14596" max="14597" width="8.5546875" style="2" customWidth="1"/>
    <col min="14598" max="14598" width="8.44140625" style="2" customWidth="1"/>
    <col min="14599" max="14599" width="7.6640625" style="2" customWidth="1"/>
    <col min="14600" max="14848" width="8.88671875" style="2"/>
    <col min="14849" max="14849" width="16.5546875" style="2" customWidth="1"/>
    <col min="14850" max="14850" width="8.44140625" style="2" customWidth="1"/>
    <col min="14851" max="14851" width="10" style="2" customWidth="1"/>
    <col min="14852" max="14853" width="8.5546875" style="2" customWidth="1"/>
    <col min="14854" max="14854" width="8.44140625" style="2" customWidth="1"/>
    <col min="14855" max="14855" width="7.6640625" style="2" customWidth="1"/>
    <col min="14856" max="15104" width="8.88671875" style="2"/>
    <col min="15105" max="15105" width="16.5546875" style="2" customWidth="1"/>
    <col min="15106" max="15106" width="8.44140625" style="2" customWidth="1"/>
    <col min="15107" max="15107" width="10" style="2" customWidth="1"/>
    <col min="15108" max="15109" width="8.5546875" style="2" customWidth="1"/>
    <col min="15110" max="15110" width="8.44140625" style="2" customWidth="1"/>
    <col min="15111" max="15111" width="7.6640625" style="2" customWidth="1"/>
    <col min="15112" max="15360" width="8.88671875" style="2"/>
    <col min="15361" max="15361" width="16.5546875" style="2" customWidth="1"/>
    <col min="15362" max="15362" width="8.44140625" style="2" customWidth="1"/>
    <col min="15363" max="15363" width="10" style="2" customWidth="1"/>
    <col min="15364" max="15365" width="8.5546875" style="2" customWidth="1"/>
    <col min="15366" max="15366" width="8.44140625" style="2" customWidth="1"/>
    <col min="15367" max="15367" width="7.6640625" style="2" customWidth="1"/>
    <col min="15368" max="15616" width="8.88671875" style="2"/>
    <col min="15617" max="15617" width="16.5546875" style="2" customWidth="1"/>
    <col min="15618" max="15618" width="8.44140625" style="2" customWidth="1"/>
    <col min="15619" max="15619" width="10" style="2" customWidth="1"/>
    <col min="15620" max="15621" width="8.5546875" style="2" customWidth="1"/>
    <col min="15622" max="15622" width="8.44140625" style="2" customWidth="1"/>
    <col min="15623" max="15623" width="7.6640625" style="2" customWidth="1"/>
    <col min="15624" max="15872" width="8.88671875" style="2"/>
    <col min="15873" max="15873" width="16.5546875" style="2" customWidth="1"/>
    <col min="15874" max="15874" width="8.44140625" style="2" customWidth="1"/>
    <col min="15875" max="15875" width="10" style="2" customWidth="1"/>
    <col min="15876" max="15877" width="8.5546875" style="2" customWidth="1"/>
    <col min="15878" max="15878" width="8.44140625" style="2" customWidth="1"/>
    <col min="15879" max="15879" width="7.6640625" style="2" customWidth="1"/>
    <col min="15880" max="16128" width="8.88671875" style="2"/>
    <col min="16129" max="16129" width="16.5546875" style="2" customWidth="1"/>
    <col min="16130" max="16130" width="8.44140625" style="2" customWidth="1"/>
    <col min="16131" max="16131" width="10" style="2" customWidth="1"/>
    <col min="16132" max="16133" width="8.5546875" style="2" customWidth="1"/>
    <col min="16134" max="16134" width="8.44140625" style="2" customWidth="1"/>
    <col min="16135" max="16135" width="7.6640625" style="2" customWidth="1"/>
    <col min="16136" max="16384" width="8.88671875" style="2"/>
  </cols>
  <sheetData>
    <row r="1" spans="1:20" ht="37.5" customHeight="1" thickBot="1" x14ac:dyDescent="0.3">
      <c r="A1" s="1" t="s">
        <v>7</v>
      </c>
      <c r="B1" s="71" t="s">
        <v>41</v>
      </c>
      <c r="C1" s="72"/>
      <c r="D1" s="72"/>
      <c r="E1" s="72"/>
      <c r="F1" s="72"/>
      <c r="G1" s="73"/>
      <c r="H1" s="62"/>
      <c r="I1" s="62"/>
      <c r="J1" s="62"/>
      <c r="K1" s="62"/>
      <c r="L1" s="62"/>
      <c r="M1" s="62"/>
      <c r="N1" s="62"/>
      <c r="O1" s="62"/>
      <c r="P1" s="62"/>
      <c r="Q1" s="62"/>
      <c r="R1" s="62"/>
      <c r="S1" s="62"/>
      <c r="T1" s="62"/>
    </row>
    <row r="2" spans="1:20" ht="41.25" customHeight="1" thickBot="1" x14ac:dyDescent="0.25">
      <c r="A2" s="3" t="s">
        <v>8</v>
      </c>
      <c r="B2" s="74" t="s">
        <v>50</v>
      </c>
      <c r="C2" s="75"/>
      <c r="D2" s="75"/>
      <c r="E2" s="75"/>
      <c r="F2" s="75"/>
      <c r="G2" s="76"/>
      <c r="H2" s="62"/>
      <c r="I2" s="62"/>
      <c r="J2" s="62"/>
      <c r="K2" s="62"/>
      <c r="L2" s="62"/>
      <c r="M2" s="62"/>
      <c r="N2" s="62"/>
      <c r="O2" s="62"/>
      <c r="P2" s="62"/>
      <c r="Q2" s="62"/>
      <c r="R2" s="62"/>
      <c r="S2" s="62"/>
      <c r="T2" s="62"/>
    </row>
    <row r="3" spans="1:20" ht="13.5" thickBot="1" x14ac:dyDescent="0.25">
      <c r="A3" s="4" t="s">
        <v>9</v>
      </c>
      <c r="B3" s="77" t="s">
        <v>10</v>
      </c>
      <c r="C3" s="78"/>
      <c r="D3" s="5" t="s">
        <v>11</v>
      </c>
      <c r="E3" s="79">
        <v>46056</v>
      </c>
      <c r="F3" s="79"/>
      <c r="G3" s="27"/>
      <c r="H3" s="62"/>
      <c r="I3" s="62"/>
      <c r="J3" s="62"/>
      <c r="K3" s="62"/>
      <c r="L3" s="62"/>
      <c r="M3" s="62"/>
      <c r="N3" s="62"/>
      <c r="O3" s="62"/>
      <c r="P3" s="62"/>
      <c r="Q3" s="62"/>
      <c r="R3" s="62"/>
      <c r="S3" s="62"/>
      <c r="T3" s="62"/>
    </row>
    <row r="4" spans="1:20" ht="12.75" customHeight="1" x14ac:dyDescent="0.2">
      <c r="A4" s="6" t="s">
        <v>12</v>
      </c>
      <c r="B4" s="7"/>
      <c r="C4" s="7"/>
      <c r="D4" s="7"/>
      <c r="F4" s="8"/>
      <c r="G4" s="28"/>
      <c r="H4" s="62"/>
      <c r="I4" s="63"/>
      <c r="J4" s="63"/>
      <c r="K4" s="63"/>
      <c r="L4" s="63"/>
      <c r="M4" s="63"/>
      <c r="N4" s="62"/>
      <c r="O4" s="62"/>
      <c r="P4" s="62"/>
      <c r="Q4" s="62"/>
      <c r="R4" s="62"/>
      <c r="S4" s="62"/>
      <c r="T4" s="62"/>
    </row>
    <row r="5" spans="1:20" x14ac:dyDescent="0.2">
      <c r="A5" s="6" t="s">
        <v>13</v>
      </c>
      <c r="B5" s="7"/>
      <c r="C5" s="7"/>
      <c r="D5" s="7"/>
      <c r="F5" s="8"/>
      <c r="G5" s="28"/>
      <c r="H5" s="62"/>
      <c r="I5" s="63"/>
      <c r="J5" s="63"/>
      <c r="K5" s="63"/>
      <c r="L5" s="63"/>
      <c r="M5" s="63"/>
      <c r="N5" s="62"/>
      <c r="O5" s="62"/>
      <c r="P5" s="62"/>
      <c r="Q5" s="62"/>
      <c r="R5" s="62"/>
      <c r="S5" s="62"/>
      <c r="T5" s="62"/>
    </row>
    <row r="6" spans="1:20" ht="13.5" thickBot="1" x14ac:dyDescent="0.25">
      <c r="A6" s="9" t="s">
        <v>14</v>
      </c>
      <c r="B6" s="10"/>
      <c r="C6" s="10"/>
      <c r="D6" s="10"/>
      <c r="E6" s="11"/>
      <c r="F6" s="11"/>
      <c r="G6" s="29"/>
      <c r="H6" s="64"/>
      <c r="I6" s="63"/>
      <c r="J6" s="63"/>
      <c r="K6" s="63"/>
      <c r="L6" s="63"/>
      <c r="M6" s="63"/>
      <c r="N6" s="62"/>
      <c r="O6" s="62"/>
      <c r="P6" s="62"/>
      <c r="Q6" s="62"/>
      <c r="R6" s="62"/>
      <c r="S6" s="62"/>
      <c r="T6" s="62"/>
    </row>
    <row r="7" spans="1:20" ht="19.5" thickTop="1" thickBot="1" x14ac:dyDescent="0.3">
      <c r="A7" s="12" t="s">
        <v>15</v>
      </c>
      <c r="B7" s="24" t="s">
        <v>23</v>
      </c>
      <c r="C7" s="24" t="s">
        <v>24</v>
      </c>
      <c r="D7" s="80" t="s">
        <v>16</v>
      </c>
      <c r="E7" s="81"/>
      <c r="F7" s="81"/>
      <c r="G7" s="82"/>
      <c r="H7" s="62"/>
      <c r="I7" s="62"/>
      <c r="J7" s="62"/>
      <c r="K7" s="62"/>
      <c r="L7" s="62"/>
      <c r="M7" s="62"/>
      <c r="N7" s="62"/>
      <c r="O7" s="62"/>
      <c r="P7" s="62"/>
      <c r="Q7" s="62"/>
      <c r="R7" s="62"/>
      <c r="S7" s="62"/>
      <c r="T7" s="62"/>
    </row>
    <row r="8" spans="1:20" ht="13.9" customHeight="1" thickBot="1" x14ac:dyDescent="0.25">
      <c r="A8" s="25" t="s">
        <v>25</v>
      </c>
      <c r="B8" s="13">
        <v>1</v>
      </c>
      <c r="C8" s="14">
        <v>100</v>
      </c>
      <c r="D8" s="83" t="s">
        <v>26</v>
      </c>
      <c r="E8" s="84"/>
      <c r="F8" s="84"/>
      <c r="G8" s="85"/>
      <c r="H8" s="62"/>
      <c r="I8" s="62"/>
      <c r="J8" s="62"/>
      <c r="K8" s="62"/>
      <c r="L8" s="62"/>
      <c r="M8" s="62"/>
      <c r="N8" s="62"/>
      <c r="O8" s="62"/>
      <c r="P8" s="62"/>
      <c r="Q8" s="62"/>
      <c r="R8" s="62"/>
      <c r="S8" s="62"/>
      <c r="T8" s="62"/>
    </row>
    <row r="9" spans="1:20" ht="21" customHeight="1" thickBot="1" x14ac:dyDescent="0.25">
      <c r="A9" s="40"/>
      <c r="B9" s="41"/>
      <c r="C9" s="31"/>
      <c r="D9" s="86"/>
      <c r="E9" s="87"/>
      <c r="F9" s="87"/>
      <c r="G9" s="88"/>
      <c r="H9" s="62"/>
      <c r="I9" s="64"/>
      <c r="J9" s="65"/>
      <c r="K9" s="62"/>
      <c r="L9" s="62"/>
      <c r="M9" s="62"/>
      <c r="N9" s="62"/>
      <c r="O9" s="62"/>
      <c r="P9" s="62"/>
      <c r="Q9" s="62"/>
      <c r="R9" s="62"/>
      <c r="S9" s="62"/>
      <c r="T9" s="62"/>
    </row>
    <row r="10" spans="1:20" ht="13.5" customHeight="1" x14ac:dyDescent="0.2">
      <c r="A10" s="89" t="s">
        <v>17</v>
      </c>
      <c r="B10" s="91" t="s">
        <v>18</v>
      </c>
      <c r="C10" s="93" t="s">
        <v>40</v>
      </c>
      <c r="D10" s="95" t="s">
        <v>19</v>
      </c>
      <c r="E10" s="99" t="s">
        <v>20</v>
      </c>
      <c r="F10" s="100" t="s">
        <v>39</v>
      </c>
      <c r="G10" s="95" t="s">
        <v>19</v>
      </c>
      <c r="H10" s="99" t="s">
        <v>20</v>
      </c>
      <c r="I10" s="100" t="s">
        <v>38</v>
      </c>
      <c r="J10" s="95" t="s">
        <v>19</v>
      </c>
      <c r="K10" s="97" t="s">
        <v>20</v>
      </c>
      <c r="L10" s="62"/>
      <c r="M10" s="62"/>
      <c r="N10" s="62"/>
      <c r="O10" s="62"/>
      <c r="P10" s="62"/>
      <c r="Q10" s="62"/>
      <c r="R10" s="62"/>
      <c r="S10" s="62"/>
      <c r="T10" s="62"/>
    </row>
    <row r="11" spans="1:20" ht="15.75" customHeight="1" x14ac:dyDescent="0.2">
      <c r="A11" s="90"/>
      <c r="B11" s="92"/>
      <c r="C11" s="94"/>
      <c r="D11" s="96"/>
      <c r="E11" s="96"/>
      <c r="F11" s="101"/>
      <c r="G11" s="96"/>
      <c r="H11" s="96"/>
      <c r="I11" s="101"/>
      <c r="J11" s="96"/>
      <c r="K11" s="98"/>
      <c r="L11" s="62"/>
      <c r="M11" s="62"/>
      <c r="N11" s="62"/>
      <c r="O11" s="62"/>
      <c r="P11" s="62"/>
      <c r="Q11" s="62"/>
      <c r="R11" s="62"/>
      <c r="S11" s="62"/>
      <c r="T11" s="62"/>
    </row>
    <row r="12" spans="1:20" x14ac:dyDescent="0.2">
      <c r="A12" s="42" t="s">
        <v>0</v>
      </c>
      <c r="B12" s="15">
        <v>7429905</v>
      </c>
      <c r="C12" s="37">
        <v>8.7000000000000001E-4</v>
      </c>
      <c r="D12" s="50">
        <f>$B$8*C12</f>
        <v>8.7000000000000001E-4</v>
      </c>
      <c r="E12" s="51">
        <f>$C$8*C12</f>
        <v>8.6999999999999994E-2</v>
      </c>
      <c r="F12" s="33">
        <v>9.3999999999999997E-4</v>
      </c>
      <c r="G12" s="48">
        <f t="shared" ref="G12:G29" si="0">$B$8*F12</f>
        <v>9.3999999999999997E-4</v>
      </c>
      <c r="H12" s="48">
        <f t="shared" ref="H12:H29" si="1">$C$8*F12</f>
        <v>9.4E-2</v>
      </c>
      <c r="I12" s="33">
        <v>4.2999999999999999E-4</v>
      </c>
      <c r="J12" s="56">
        <f t="shared" ref="J12:J29" si="2">$B$8*I12</f>
        <v>4.2999999999999999E-4</v>
      </c>
      <c r="K12" s="59">
        <f t="shared" ref="K12:K29" si="3">$C$8*I12</f>
        <v>4.2999999999999997E-2</v>
      </c>
      <c r="L12" s="62"/>
      <c r="M12" s="62"/>
      <c r="N12" s="62"/>
      <c r="O12" s="62"/>
      <c r="P12" s="62"/>
      <c r="Q12" s="62"/>
      <c r="R12" s="62"/>
      <c r="S12" s="62"/>
      <c r="T12" s="62"/>
    </row>
    <row r="13" spans="1:20" x14ac:dyDescent="0.2">
      <c r="A13" s="43" t="s">
        <v>1</v>
      </c>
      <c r="B13" s="16">
        <v>7440382</v>
      </c>
      <c r="C13" s="38">
        <v>8.0000000000000007E-7</v>
      </c>
      <c r="D13" s="52">
        <f t="shared" ref="D13:D29" si="4">$B$8*C13</f>
        <v>8.0000000000000007E-7</v>
      </c>
      <c r="E13" s="53">
        <f t="shared" ref="E13:E29" si="5">$C$8*C13</f>
        <v>8.0000000000000007E-5</v>
      </c>
      <c r="F13" s="34">
        <v>2.4999999999999999E-7</v>
      </c>
      <c r="G13" s="35">
        <f t="shared" si="0"/>
        <v>2.4999999999999999E-7</v>
      </c>
      <c r="H13" s="35">
        <f t="shared" si="1"/>
        <v>2.4999999999999998E-5</v>
      </c>
      <c r="I13" s="34">
        <v>4.8000000000000001E-5</v>
      </c>
      <c r="J13" s="57">
        <f t="shared" si="2"/>
        <v>4.8000000000000001E-5</v>
      </c>
      <c r="K13" s="60">
        <f t="shared" si="3"/>
        <v>4.8000000000000004E-3</v>
      </c>
      <c r="L13" s="62"/>
      <c r="M13" s="62"/>
      <c r="N13" s="62"/>
      <c r="O13" s="62"/>
      <c r="P13" s="62"/>
      <c r="Q13" s="62"/>
      <c r="R13" s="62"/>
      <c r="S13" s="62"/>
      <c r="T13" s="62"/>
    </row>
    <row r="14" spans="1:20" x14ac:dyDescent="0.2">
      <c r="A14" s="42" t="s">
        <v>32</v>
      </c>
      <c r="B14" s="15">
        <v>7440393</v>
      </c>
      <c r="C14" s="38">
        <v>5.5999999999999997E-6</v>
      </c>
      <c r="D14" s="52">
        <f t="shared" si="4"/>
        <v>5.5999999999999997E-6</v>
      </c>
      <c r="E14" s="53">
        <f t="shared" si="5"/>
        <v>5.5999999999999995E-4</v>
      </c>
      <c r="F14" s="34">
        <v>7.1999999999999999E-7</v>
      </c>
      <c r="G14" s="35">
        <f t="shared" si="0"/>
        <v>7.1999999999999999E-7</v>
      </c>
      <c r="H14" s="35">
        <f t="shared" si="1"/>
        <v>7.2000000000000002E-5</v>
      </c>
      <c r="I14" s="34">
        <v>3.4000000000000001E-6</v>
      </c>
      <c r="J14" s="57">
        <f t="shared" si="2"/>
        <v>3.4000000000000001E-6</v>
      </c>
      <c r="K14" s="60">
        <f t="shared" si="3"/>
        <v>3.4000000000000002E-4</v>
      </c>
      <c r="L14" s="62"/>
      <c r="M14" s="62"/>
      <c r="N14" s="62"/>
      <c r="O14" s="62"/>
      <c r="P14" s="62"/>
      <c r="Q14" s="62"/>
      <c r="R14" s="62"/>
      <c r="S14" s="62"/>
      <c r="T14" s="62"/>
    </row>
    <row r="15" spans="1:20" x14ac:dyDescent="0.2">
      <c r="A15" s="44" t="s">
        <v>33</v>
      </c>
      <c r="B15" s="32">
        <v>7440417</v>
      </c>
      <c r="C15" s="38">
        <v>8.0000000000000002E-8</v>
      </c>
      <c r="D15" s="52">
        <f t="shared" si="4"/>
        <v>8.0000000000000002E-8</v>
      </c>
      <c r="E15" s="53">
        <f t="shared" si="5"/>
        <v>7.9999999999999996E-6</v>
      </c>
      <c r="F15" s="34">
        <v>1E-8</v>
      </c>
      <c r="G15" s="35">
        <f t="shared" si="0"/>
        <v>1E-8</v>
      </c>
      <c r="H15" s="35">
        <f t="shared" si="1"/>
        <v>9.9999999999999995E-7</v>
      </c>
      <c r="I15" s="34">
        <v>5.0000000000000001E-9</v>
      </c>
      <c r="J15" s="57">
        <f t="shared" si="2"/>
        <v>5.0000000000000001E-9</v>
      </c>
      <c r="K15" s="60">
        <f t="shared" si="3"/>
        <v>4.9999999999999998E-7</v>
      </c>
      <c r="L15" s="62"/>
      <c r="M15" s="62"/>
      <c r="N15" s="62"/>
      <c r="O15" s="62"/>
      <c r="P15" s="62"/>
      <c r="Q15" s="62"/>
      <c r="R15" s="62"/>
      <c r="S15" s="62"/>
      <c r="T15" s="62"/>
    </row>
    <row r="16" spans="1:20" x14ac:dyDescent="0.2">
      <c r="A16" s="43" t="s">
        <v>31</v>
      </c>
      <c r="B16" s="16">
        <v>7440439</v>
      </c>
      <c r="C16" s="38">
        <v>1.6899999999999999E-6</v>
      </c>
      <c r="D16" s="52">
        <f t="shared" si="4"/>
        <v>1.6899999999999999E-6</v>
      </c>
      <c r="E16" s="53">
        <f t="shared" si="5"/>
        <v>1.6899999999999999E-4</v>
      </c>
      <c r="F16" s="34">
        <v>2.9999999999999997E-8</v>
      </c>
      <c r="G16" s="35">
        <f t="shared" si="0"/>
        <v>2.9999999999999997E-8</v>
      </c>
      <c r="H16" s="36">
        <f t="shared" si="1"/>
        <v>2.9999999999999997E-6</v>
      </c>
      <c r="I16" s="38">
        <v>1E-8</v>
      </c>
      <c r="J16" s="57">
        <f t="shared" si="2"/>
        <v>1E-8</v>
      </c>
      <c r="K16" s="60">
        <f t="shared" si="3"/>
        <v>9.9999999999999995E-7</v>
      </c>
      <c r="L16" s="62"/>
      <c r="M16" s="62"/>
      <c r="N16" s="62"/>
      <c r="O16" s="62"/>
      <c r="P16" s="62"/>
      <c r="Q16" s="62"/>
      <c r="R16" s="62"/>
      <c r="S16" s="62"/>
      <c r="T16" s="62"/>
    </row>
    <row r="17" spans="1:20" x14ac:dyDescent="0.2">
      <c r="A17" s="42" t="s">
        <v>27</v>
      </c>
      <c r="B17" s="15">
        <v>7440473</v>
      </c>
      <c r="C17" s="38">
        <v>6.1E-6</v>
      </c>
      <c r="D17" s="52">
        <f t="shared" si="4"/>
        <v>6.1E-6</v>
      </c>
      <c r="E17" s="53">
        <f t="shared" si="5"/>
        <v>6.0999999999999997E-4</v>
      </c>
      <c r="F17" s="34">
        <v>2.7323859999999999E-6</v>
      </c>
      <c r="G17" s="35">
        <f t="shared" si="0"/>
        <v>2.7323859999999999E-6</v>
      </c>
      <c r="H17" s="36">
        <f t="shared" si="1"/>
        <v>2.7323860000000002E-4</v>
      </c>
      <c r="I17" s="38">
        <v>2.4493500000000002E-5</v>
      </c>
      <c r="J17" s="57">
        <f t="shared" si="2"/>
        <v>2.4493500000000002E-5</v>
      </c>
      <c r="K17" s="60">
        <f t="shared" si="3"/>
        <v>2.4493500000000003E-3</v>
      </c>
      <c r="L17" s="62"/>
      <c r="M17" s="62"/>
      <c r="N17" s="62"/>
      <c r="O17" s="62"/>
      <c r="P17" s="62"/>
      <c r="Q17" s="62"/>
      <c r="R17" s="62"/>
      <c r="S17" s="62"/>
      <c r="T17" s="62"/>
    </row>
    <row r="18" spans="1:20" x14ac:dyDescent="0.2">
      <c r="A18" s="6" t="s">
        <v>52</v>
      </c>
      <c r="B18" s="17">
        <v>18540299</v>
      </c>
      <c r="C18" s="38">
        <v>3.0500000000000004E-7</v>
      </c>
      <c r="D18" s="52">
        <f>$B$8*C18</f>
        <v>3.0500000000000004E-7</v>
      </c>
      <c r="E18" s="53">
        <f>$C$8*C18</f>
        <v>3.0500000000000003E-5</v>
      </c>
      <c r="F18" s="34">
        <v>1.3661929999999999E-7</v>
      </c>
      <c r="G18" s="35">
        <f>$B$8*F18</f>
        <v>1.3661929999999999E-7</v>
      </c>
      <c r="H18" s="36">
        <f>$C$8*F18</f>
        <v>1.3661929999999999E-5</v>
      </c>
      <c r="I18" s="38">
        <v>1.2246750000000003E-6</v>
      </c>
      <c r="J18" s="57">
        <f>$B$8*I18</f>
        <v>1.2246750000000003E-6</v>
      </c>
      <c r="K18" s="60">
        <f>$C$8*I18</f>
        <v>1.2246750000000003E-4</v>
      </c>
      <c r="L18" s="62"/>
      <c r="M18" s="62"/>
      <c r="N18" s="62"/>
      <c r="O18" s="62"/>
      <c r="P18" s="62"/>
      <c r="Q18" s="62"/>
      <c r="R18" s="62"/>
      <c r="S18" s="62"/>
      <c r="T18" s="62"/>
    </row>
    <row r="19" spans="1:20" x14ac:dyDescent="0.2">
      <c r="A19" s="44" t="s">
        <v>37</v>
      </c>
      <c r="B19" s="32">
        <v>7440484</v>
      </c>
      <c r="C19" s="38">
        <v>9.9999999999999995E-7</v>
      </c>
      <c r="D19" s="52">
        <f t="shared" si="4"/>
        <v>9.9999999999999995E-7</v>
      </c>
      <c r="E19" s="53">
        <f t="shared" si="5"/>
        <v>9.9999999999999991E-5</v>
      </c>
      <c r="F19" s="34">
        <v>2.1000000000000002E-6</v>
      </c>
      <c r="G19" s="35">
        <f t="shared" si="0"/>
        <v>2.1000000000000002E-6</v>
      </c>
      <c r="H19" s="35">
        <f t="shared" si="1"/>
        <v>2.1000000000000001E-4</v>
      </c>
      <c r="I19" s="34">
        <v>4.6E-5</v>
      </c>
      <c r="J19" s="57">
        <f t="shared" si="2"/>
        <v>4.6E-5</v>
      </c>
      <c r="K19" s="60">
        <f t="shared" si="3"/>
        <v>4.5999999999999999E-3</v>
      </c>
      <c r="L19" s="62"/>
      <c r="M19" s="62"/>
      <c r="N19" s="62"/>
      <c r="O19" s="62"/>
      <c r="P19" s="62"/>
      <c r="Q19" s="62"/>
      <c r="R19" s="62"/>
      <c r="S19" s="62"/>
      <c r="T19" s="62"/>
    </row>
    <row r="20" spans="1:20" x14ac:dyDescent="0.2">
      <c r="A20" s="43" t="s">
        <v>3</v>
      </c>
      <c r="B20" s="16">
        <v>7440508</v>
      </c>
      <c r="C20" s="38">
        <v>6.5999999999999995E-6</v>
      </c>
      <c r="D20" s="52">
        <f t="shared" si="4"/>
        <v>6.5999999999999995E-6</v>
      </c>
      <c r="E20" s="53">
        <f t="shared" si="5"/>
        <v>6.6E-4</v>
      </c>
      <c r="F20" s="34">
        <v>3.8999999999999999E-6</v>
      </c>
      <c r="G20" s="35">
        <f t="shared" si="0"/>
        <v>3.8999999999999999E-6</v>
      </c>
      <c r="H20" s="35">
        <f t="shared" si="1"/>
        <v>3.8999999999999999E-4</v>
      </c>
      <c r="I20" s="34">
        <v>1.1999999999999999E-3</v>
      </c>
      <c r="J20" s="57">
        <f t="shared" si="2"/>
        <v>1.1999999999999999E-3</v>
      </c>
      <c r="K20" s="60">
        <f t="shared" si="3"/>
        <v>0.12</v>
      </c>
      <c r="L20" s="62"/>
      <c r="M20" s="62"/>
      <c r="N20" s="62"/>
      <c r="O20" s="62"/>
      <c r="P20" s="62"/>
      <c r="Q20" s="62"/>
      <c r="R20" s="62"/>
      <c r="S20" s="62"/>
      <c r="T20" s="62"/>
    </row>
    <row r="21" spans="1:20" x14ac:dyDescent="0.2">
      <c r="A21" s="43" t="s">
        <v>28</v>
      </c>
      <c r="B21" s="16">
        <v>7439921</v>
      </c>
      <c r="C21" s="38">
        <v>6.9999999999999999E-6</v>
      </c>
      <c r="D21" s="52">
        <f t="shared" si="4"/>
        <v>6.9999999999999999E-6</v>
      </c>
      <c r="E21" s="53">
        <f t="shared" si="5"/>
        <v>6.9999999999999999E-4</v>
      </c>
      <c r="F21" s="34">
        <v>2.4384640000000002E-7</v>
      </c>
      <c r="G21" s="35">
        <f t="shared" si="0"/>
        <v>2.4384640000000002E-7</v>
      </c>
      <c r="H21" s="36">
        <f t="shared" si="1"/>
        <v>2.4384640000000003E-5</v>
      </c>
      <c r="I21" s="38">
        <v>1.6329E-7</v>
      </c>
      <c r="J21" s="57">
        <f t="shared" si="2"/>
        <v>1.6329E-7</v>
      </c>
      <c r="K21" s="60">
        <f t="shared" si="3"/>
        <v>1.6328999999999999E-5</v>
      </c>
      <c r="L21" s="62"/>
      <c r="M21" s="62"/>
      <c r="N21" s="62"/>
      <c r="O21" s="62"/>
      <c r="P21" s="62"/>
      <c r="Q21" s="62"/>
      <c r="R21" s="62"/>
      <c r="S21" s="62"/>
      <c r="T21" s="62"/>
    </row>
    <row r="22" spans="1:20" x14ac:dyDescent="0.2">
      <c r="A22" s="43" t="s">
        <v>29</v>
      </c>
      <c r="B22" s="16">
        <v>7439965</v>
      </c>
      <c r="C22" s="38">
        <v>3.7000000000000002E-6</v>
      </c>
      <c r="D22" s="52">
        <f t="shared" si="4"/>
        <v>3.7000000000000002E-6</v>
      </c>
      <c r="E22" s="53">
        <f t="shared" si="5"/>
        <v>3.6999999999999999E-4</v>
      </c>
      <c r="F22" s="34">
        <v>2.8412460000000001E-4</v>
      </c>
      <c r="G22" s="35">
        <f t="shared" si="0"/>
        <v>2.8412460000000001E-4</v>
      </c>
      <c r="H22" s="36">
        <f t="shared" si="1"/>
        <v>2.841246E-2</v>
      </c>
      <c r="I22" s="38">
        <v>1.3607499999999999E-4</v>
      </c>
      <c r="J22" s="57">
        <f t="shared" si="2"/>
        <v>1.3607499999999999E-4</v>
      </c>
      <c r="K22" s="60">
        <f t="shared" si="3"/>
        <v>1.3607499999999998E-2</v>
      </c>
      <c r="L22" s="62"/>
      <c r="M22" s="62"/>
      <c r="N22" s="62"/>
      <c r="O22" s="62"/>
      <c r="P22" s="62"/>
      <c r="Q22" s="62"/>
      <c r="R22" s="62"/>
      <c r="S22" s="62"/>
      <c r="T22" s="62"/>
    </row>
    <row r="23" spans="1:20" x14ac:dyDescent="0.2">
      <c r="A23" s="43" t="s">
        <v>30</v>
      </c>
      <c r="B23" s="16">
        <v>7440020</v>
      </c>
      <c r="C23" s="38">
        <v>5.1000000000000003E-6</v>
      </c>
      <c r="D23" s="52">
        <f t="shared" si="4"/>
        <v>5.1000000000000003E-6</v>
      </c>
      <c r="E23" s="53">
        <f t="shared" si="5"/>
        <v>5.1000000000000004E-4</v>
      </c>
      <c r="F23" s="34">
        <v>7.4460240000000006E-7</v>
      </c>
      <c r="G23" s="35">
        <f t="shared" si="0"/>
        <v>7.4460240000000006E-7</v>
      </c>
      <c r="H23" s="36">
        <f t="shared" si="1"/>
        <v>7.4460240000000005E-5</v>
      </c>
      <c r="I23" s="34">
        <v>1.262776E-5</v>
      </c>
      <c r="J23" s="57">
        <f t="shared" si="2"/>
        <v>1.262776E-5</v>
      </c>
      <c r="K23" s="60">
        <f t="shared" si="3"/>
        <v>1.262776E-3</v>
      </c>
      <c r="L23" s="62"/>
      <c r="M23" s="62"/>
      <c r="N23" s="62"/>
      <c r="O23" s="62"/>
      <c r="P23" s="62"/>
      <c r="Q23" s="62"/>
      <c r="R23" s="62"/>
      <c r="S23" s="62"/>
      <c r="T23" s="62"/>
    </row>
    <row r="24" spans="1:20" x14ac:dyDescent="0.2">
      <c r="A24" s="42" t="s">
        <v>4</v>
      </c>
      <c r="B24" s="15">
        <v>7723140</v>
      </c>
      <c r="C24" s="38">
        <v>5.1E-5</v>
      </c>
      <c r="D24" s="52">
        <f t="shared" si="4"/>
        <v>5.1E-5</v>
      </c>
      <c r="E24" s="53">
        <f t="shared" si="5"/>
        <v>5.1000000000000004E-3</v>
      </c>
      <c r="F24" s="34">
        <v>1.2999999999999999E-4</v>
      </c>
      <c r="G24" s="35">
        <f t="shared" si="0"/>
        <v>1.2999999999999999E-4</v>
      </c>
      <c r="H24" s="35">
        <f t="shared" si="1"/>
        <v>1.2999999999999999E-2</v>
      </c>
      <c r="I24" s="34">
        <v>3.5E-4</v>
      </c>
      <c r="J24" s="57">
        <f t="shared" si="2"/>
        <v>3.5E-4</v>
      </c>
      <c r="K24" s="60">
        <f t="shared" si="3"/>
        <v>3.4999999999999996E-2</v>
      </c>
      <c r="L24" s="62"/>
      <c r="M24" s="62"/>
      <c r="N24" s="62"/>
      <c r="O24" s="62"/>
      <c r="P24" s="62"/>
      <c r="Q24" s="62"/>
      <c r="R24" s="62"/>
      <c r="S24" s="62"/>
      <c r="T24" s="62"/>
    </row>
    <row r="25" spans="1:20" x14ac:dyDescent="0.2">
      <c r="A25" s="43" t="s">
        <v>34</v>
      </c>
      <c r="B25" s="16">
        <v>7782492</v>
      </c>
      <c r="C25" s="38">
        <v>2.5000000000000002E-6</v>
      </c>
      <c r="D25" s="52">
        <f t="shared" si="4"/>
        <v>2.5000000000000002E-6</v>
      </c>
      <c r="E25" s="53">
        <f t="shared" si="5"/>
        <v>2.5000000000000001E-4</v>
      </c>
      <c r="F25" s="34">
        <v>2.5000000000000002E-6</v>
      </c>
      <c r="G25" s="35">
        <f t="shared" si="0"/>
        <v>2.5000000000000002E-6</v>
      </c>
      <c r="H25" s="35">
        <f t="shared" si="1"/>
        <v>2.5000000000000001E-4</v>
      </c>
      <c r="I25" s="34">
        <v>6.9999999999999994E-5</v>
      </c>
      <c r="J25" s="57">
        <f t="shared" si="2"/>
        <v>6.9999999999999994E-5</v>
      </c>
      <c r="K25" s="60">
        <f t="shared" si="3"/>
        <v>6.9999999999999993E-3</v>
      </c>
      <c r="L25" s="62"/>
      <c r="M25" s="62"/>
      <c r="N25" s="62"/>
      <c r="O25" s="62"/>
      <c r="P25" s="62"/>
      <c r="Q25" s="62"/>
      <c r="R25" s="62"/>
      <c r="S25" s="62"/>
      <c r="T25" s="62"/>
    </row>
    <row r="26" spans="1:20" x14ac:dyDescent="0.2">
      <c r="A26" s="42" t="s">
        <v>35</v>
      </c>
      <c r="B26" s="15">
        <v>7440224</v>
      </c>
      <c r="C26" s="38">
        <v>1.4999999999999999E-7</v>
      </c>
      <c r="D26" s="52">
        <f t="shared" si="4"/>
        <v>1.4999999999999999E-7</v>
      </c>
      <c r="E26" s="53">
        <f t="shared" si="5"/>
        <v>1.4999999999999999E-5</v>
      </c>
      <c r="F26" s="34">
        <v>1.4999999999999999E-7</v>
      </c>
      <c r="G26" s="35">
        <f t="shared" si="0"/>
        <v>1.4999999999999999E-7</v>
      </c>
      <c r="H26" s="35">
        <f t="shared" si="1"/>
        <v>1.4999999999999999E-5</v>
      </c>
      <c r="I26" s="34">
        <v>4.9999999999999998E-7</v>
      </c>
      <c r="J26" s="57">
        <f t="shared" si="2"/>
        <v>4.9999999999999998E-7</v>
      </c>
      <c r="K26" s="60">
        <f t="shared" si="3"/>
        <v>4.9999999999999996E-5</v>
      </c>
      <c r="L26" s="62"/>
      <c r="M26" s="62"/>
      <c r="N26" s="62"/>
      <c r="O26" s="62"/>
      <c r="P26" s="62"/>
      <c r="Q26" s="62"/>
      <c r="R26" s="62"/>
      <c r="S26" s="62"/>
      <c r="T26" s="62"/>
    </row>
    <row r="27" spans="1:20" x14ac:dyDescent="0.2">
      <c r="A27" s="42" t="s">
        <v>36</v>
      </c>
      <c r="B27" s="15">
        <v>7440280</v>
      </c>
      <c r="C27" s="38">
        <v>4.5000000000000001E-6</v>
      </c>
      <c r="D27" s="52">
        <f t="shared" si="4"/>
        <v>4.5000000000000001E-6</v>
      </c>
      <c r="E27" s="53">
        <f t="shared" si="5"/>
        <v>4.4999999999999999E-4</v>
      </c>
      <c r="F27" s="34">
        <v>4.5000000000000001E-6</v>
      </c>
      <c r="G27" s="35">
        <f t="shared" si="0"/>
        <v>4.5000000000000001E-6</v>
      </c>
      <c r="H27" s="35">
        <f t="shared" si="1"/>
        <v>4.4999999999999999E-4</v>
      </c>
      <c r="I27" s="34">
        <v>2.0000000000000002E-5</v>
      </c>
      <c r="J27" s="57">
        <f t="shared" si="2"/>
        <v>2.0000000000000002E-5</v>
      </c>
      <c r="K27" s="60">
        <f t="shared" si="3"/>
        <v>2E-3</v>
      </c>
      <c r="L27" s="62"/>
      <c r="M27" s="62"/>
      <c r="N27" s="62"/>
      <c r="O27" s="62"/>
      <c r="P27" s="62"/>
      <c r="Q27" s="62"/>
      <c r="R27" s="62"/>
      <c r="S27" s="62"/>
      <c r="T27" s="62"/>
    </row>
    <row r="28" spans="1:20" x14ac:dyDescent="0.2">
      <c r="A28" s="43" t="s">
        <v>5</v>
      </c>
      <c r="B28" s="16">
        <v>7440622</v>
      </c>
      <c r="C28" s="38">
        <v>3.6000000000000003E-6</v>
      </c>
      <c r="D28" s="52">
        <f t="shared" si="4"/>
        <v>3.6000000000000003E-6</v>
      </c>
      <c r="E28" s="53">
        <f t="shared" si="5"/>
        <v>3.6000000000000002E-4</v>
      </c>
      <c r="F28" s="34">
        <v>4.0000000000000003E-7</v>
      </c>
      <c r="G28" s="35">
        <f t="shared" si="0"/>
        <v>4.0000000000000003E-7</v>
      </c>
      <c r="H28" s="35">
        <f t="shared" si="1"/>
        <v>4.0000000000000003E-5</v>
      </c>
      <c r="I28" s="34">
        <v>7.7000000000000001E-5</v>
      </c>
      <c r="J28" s="57">
        <f t="shared" si="2"/>
        <v>7.7000000000000001E-5</v>
      </c>
      <c r="K28" s="60">
        <f t="shared" si="3"/>
        <v>7.7000000000000002E-3</v>
      </c>
      <c r="L28" s="62"/>
      <c r="M28" s="62"/>
      <c r="N28" s="62"/>
      <c r="O28" s="62"/>
      <c r="P28" s="62"/>
      <c r="Q28" s="62"/>
      <c r="R28" s="62"/>
      <c r="S28" s="62"/>
      <c r="T28" s="62"/>
    </row>
    <row r="29" spans="1:20" ht="13.5" thickBot="1" x14ac:dyDescent="0.25">
      <c r="A29" s="45" t="s">
        <v>6</v>
      </c>
      <c r="B29" s="46">
        <v>7440666</v>
      </c>
      <c r="C29" s="47">
        <v>5.0000000000000004E-6</v>
      </c>
      <c r="D29" s="54">
        <f t="shared" si="4"/>
        <v>5.0000000000000004E-6</v>
      </c>
      <c r="E29" s="55">
        <f t="shared" si="5"/>
        <v>5.0000000000000001E-4</v>
      </c>
      <c r="F29" s="39">
        <v>9.9999999999999995E-7</v>
      </c>
      <c r="G29" s="49">
        <f t="shared" si="0"/>
        <v>9.9999999999999995E-7</v>
      </c>
      <c r="H29" s="49">
        <f t="shared" si="1"/>
        <v>9.9999999999999991E-5</v>
      </c>
      <c r="I29" s="39">
        <v>5.7000000000000003E-5</v>
      </c>
      <c r="J29" s="58">
        <f t="shared" si="2"/>
        <v>5.7000000000000003E-5</v>
      </c>
      <c r="K29" s="61">
        <f t="shared" si="3"/>
        <v>5.7000000000000002E-3</v>
      </c>
      <c r="L29" s="62"/>
      <c r="M29" s="62"/>
      <c r="N29" s="62"/>
      <c r="O29" s="62"/>
      <c r="P29" s="62"/>
      <c r="Q29" s="62"/>
      <c r="R29" s="62"/>
      <c r="S29" s="62"/>
      <c r="T29" s="62"/>
    </row>
    <row r="30" spans="1:20" x14ac:dyDescent="0.2">
      <c r="A30" s="66"/>
      <c r="B30" s="67"/>
      <c r="C30" s="68"/>
      <c r="D30" s="68"/>
      <c r="E30" s="68"/>
      <c r="F30" s="68"/>
      <c r="G30" s="65"/>
      <c r="H30" s="62"/>
      <c r="I30" s="62"/>
      <c r="J30" s="62"/>
      <c r="K30" s="62"/>
      <c r="L30" s="62"/>
      <c r="M30" s="62"/>
      <c r="N30" s="62"/>
      <c r="O30" s="62"/>
      <c r="P30" s="62"/>
      <c r="Q30" s="62"/>
      <c r="R30" s="62"/>
      <c r="S30" s="62"/>
      <c r="T30" s="62"/>
    </row>
    <row r="31" spans="1:20" x14ac:dyDescent="0.2">
      <c r="A31" s="18" t="s">
        <v>21</v>
      </c>
      <c r="B31" s="19"/>
      <c r="C31" s="20"/>
      <c r="D31" s="20"/>
      <c r="E31" s="20"/>
      <c r="F31" s="20"/>
      <c r="G31" s="30"/>
      <c r="H31" s="21"/>
      <c r="I31" s="21"/>
      <c r="J31" s="22"/>
      <c r="K31" s="62"/>
      <c r="L31" s="62"/>
      <c r="M31" s="62"/>
      <c r="N31" s="62"/>
      <c r="O31" s="62"/>
      <c r="P31" s="62"/>
      <c r="Q31" s="62"/>
      <c r="R31" s="62"/>
      <c r="S31" s="62"/>
      <c r="T31" s="62"/>
    </row>
    <row r="32" spans="1:20" ht="57.75" customHeight="1" x14ac:dyDescent="0.2">
      <c r="A32" s="102" t="s">
        <v>48</v>
      </c>
      <c r="B32" s="103"/>
      <c r="C32" s="103"/>
      <c r="D32" s="103"/>
      <c r="E32" s="103"/>
      <c r="F32" s="103"/>
      <c r="G32" s="103"/>
      <c r="H32" s="103"/>
      <c r="I32" s="103"/>
      <c r="J32" s="104"/>
      <c r="K32" s="62"/>
      <c r="L32" s="62"/>
      <c r="M32" s="62"/>
      <c r="N32" s="62"/>
      <c r="O32" s="62"/>
      <c r="P32" s="62"/>
      <c r="Q32" s="62"/>
      <c r="R32" s="62"/>
      <c r="S32" s="62"/>
      <c r="T32" s="62"/>
    </row>
    <row r="33" spans="1:20" ht="17.100000000000001" customHeight="1" x14ac:dyDescent="0.2">
      <c r="A33" s="106" t="s">
        <v>53</v>
      </c>
      <c r="B33" s="107"/>
      <c r="C33" s="107"/>
      <c r="D33" s="107"/>
      <c r="E33" s="107"/>
      <c r="F33" s="107"/>
      <c r="G33" s="107"/>
      <c r="H33" s="107"/>
      <c r="I33" s="107"/>
      <c r="J33" s="108"/>
      <c r="K33" s="62"/>
      <c r="L33" s="62"/>
      <c r="M33" s="62"/>
      <c r="N33" s="62"/>
      <c r="O33" s="62"/>
      <c r="P33" s="62"/>
      <c r="Q33" s="62"/>
      <c r="R33" s="62"/>
      <c r="S33" s="62"/>
      <c r="T33" s="62"/>
    </row>
    <row r="34" spans="1:20" ht="17.100000000000001" customHeight="1" x14ac:dyDescent="0.2">
      <c r="A34" s="109" t="s">
        <v>22</v>
      </c>
      <c r="B34" s="110"/>
      <c r="C34" s="110"/>
      <c r="D34" s="110"/>
      <c r="E34" s="110"/>
      <c r="F34" s="110"/>
      <c r="G34" s="110"/>
      <c r="H34" s="110"/>
      <c r="I34" s="110"/>
      <c r="J34" s="111"/>
      <c r="K34" s="62"/>
      <c r="L34" s="62"/>
      <c r="M34" s="62"/>
      <c r="N34" s="62"/>
      <c r="O34" s="62"/>
      <c r="P34" s="62"/>
      <c r="Q34" s="62"/>
      <c r="R34" s="62"/>
      <c r="S34" s="62"/>
      <c r="T34" s="62"/>
    </row>
    <row r="35" spans="1:20" x14ac:dyDescent="0.2">
      <c r="A35" s="105" t="s">
        <v>51</v>
      </c>
      <c r="B35" s="105"/>
      <c r="C35" s="105"/>
      <c r="D35" s="105"/>
      <c r="E35" s="105"/>
      <c r="F35" s="105"/>
      <c r="G35" s="105"/>
      <c r="H35" s="105"/>
      <c r="I35" s="105"/>
      <c r="J35" s="105"/>
      <c r="K35" s="62"/>
      <c r="L35" s="62"/>
      <c r="M35" s="62"/>
      <c r="N35" s="62"/>
      <c r="O35" s="62"/>
      <c r="P35" s="62"/>
      <c r="Q35" s="62"/>
      <c r="R35" s="62"/>
      <c r="S35" s="62"/>
      <c r="T35" s="62"/>
    </row>
    <row r="36" spans="1:20" x14ac:dyDescent="0.2">
      <c r="A36" s="62"/>
      <c r="B36" s="69"/>
      <c r="C36" s="62"/>
      <c r="D36" s="62"/>
      <c r="E36" s="62"/>
      <c r="F36" s="62"/>
      <c r="G36" s="70"/>
      <c r="H36" s="62"/>
      <c r="I36" s="62"/>
      <c r="J36" s="62"/>
      <c r="K36" s="62"/>
      <c r="L36" s="62"/>
      <c r="M36" s="62"/>
      <c r="N36" s="62"/>
      <c r="O36" s="62"/>
      <c r="P36" s="62"/>
      <c r="Q36" s="62"/>
      <c r="R36" s="62"/>
      <c r="S36" s="62"/>
      <c r="T36" s="62"/>
    </row>
    <row r="37" spans="1:20" x14ac:dyDescent="0.2">
      <c r="A37" s="62"/>
      <c r="B37" s="69"/>
      <c r="C37" s="62"/>
      <c r="D37" s="62"/>
      <c r="E37" s="62"/>
      <c r="F37" s="62"/>
      <c r="G37" s="70"/>
      <c r="H37" s="62"/>
      <c r="I37" s="62"/>
      <c r="J37" s="62"/>
      <c r="K37" s="62"/>
      <c r="L37" s="62"/>
      <c r="M37" s="62"/>
      <c r="N37" s="62"/>
      <c r="O37" s="62"/>
      <c r="P37" s="62"/>
      <c r="Q37" s="62"/>
      <c r="R37" s="62"/>
      <c r="S37" s="62"/>
      <c r="T37" s="62"/>
    </row>
    <row r="38" spans="1:20" x14ac:dyDescent="0.2">
      <c r="A38" s="62"/>
      <c r="B38" s="69"/>
      <c r="C38" s="62"/>
      <c r="D38" s="62"/>
      <c r="E38" s="62"/>
      <c r="F38" s="62"/>
      <c r="G38" s="70"/>
      <c r="H38" s="62"/>
      <c r="I38" s="62"/>
      <c r="J38" s="62"/>
      <c r="K38" s="62"/>
      <c r="L38" s="62"/>
      <c r="M38" s="62"/>
      <c r="N38" s="62"/>
      <c r="O38" s="62"/>
      <c r="P38" s="62"/>
      <c r="Q38" s="62"/>
      <c r="R38" s="62"/>
      <c r="S38" s="62"/>
      <c r="T38" s="62"/>
    </row>
  </sheetData>
  <mergeCells count="21">
    <mergeCell ref="A35:J35"/>
    <mergeCell ref="A33:J33"/>
    <mergeCell ref="A34:J34"/>
    <mergeCell ref="G10:G11"/>
    <mergeCell ref="H10:H11"/>
    <mergeCell ref="J10:J11"/>
    <mergeCell ref="K10:K11"/>
    <mergeCell ref="E10:E11"/>
    <mergeCell ref="F10:F11"/>
    <mergeCell ref="I10:I11"/>
    <mergeCell ref="A32:J32"/>
    <mergeCell ref="D8:G9"/>
    <mergeCell ref="A10:A11"/>
    <mergeCell ref="B10:B11"/>
    <mergeCell ref="C10:C11"/>
    <mergeCell ref="D10:D11"/>
    <mergeCell ref="B1:G1"/>
    <mergeCell ref="B2:G2"/>
    <mergeCell ref="B3:C3"/>
    <mergeCell ref="E3:F3"/>
    <mergeCell ref="D7:G7"/>
  </mergeCells>
  <printOptions gridLines="1"/>
  <pageMargins left="0.75" right="0.75" top="0.64" bottom="0.75" header="0.3" footer="0.5"/>
  <pageSetup scale="80" orientation="landscape"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38"/>
  <sheetViews>
    <sheetView zoomScale="130" zoomScaleNormal="130" workbookViewId="0">
      <selection activeCell="C35" sqref="C35"/>
    </sheetView>
  </sheetViews>
  <sheetFormatPr defaultRowHeight="12.75" x14ac:dyDescent="0.2"/>
  <cols>
    <col min="1" max="1" width="17.88671875" style="2" customWidth="1"/>
    <col min="2" max="2" width="8.44140625" style="23" customWidth="1"/>
    <col min="3" max="6" width="9.77734375" style="2" customWidth="1"/>
    <col min="7" max="7" width="9.77734375" style="26" customWidth="1"/>
    <col min="8" max="16" width="9.77734375" style="2" customWidth="1"/>
    <col min="17" max="17" width="8.88671875" style="2"/>
    <col min="18" max="21" width="9.77734375" style="2" customWidth="1"/>
    <col min="22" max="256" width="8.88671875" style="2"/>
    <col min="257" max="257" width="16.5546875" style="2" customWidth="1"/>
    <col min="258" max="258" width="8.44140625" style="2" customWidth="1"/>
    <col min="259" max="259" width="10" style="2" customWidth="1"/>
    <col min="260" max="261" width="8.5546875" style="2" customWidth="1"/>
    <col min="262" max="262" width="8.44140625" style="2" customWidth="1"/>
    <col min="263" max="263" width="7.6640625" style="2" customWidth="1"/>
    <col min="264" max="512" width="8.88671875" style="2"/>
    <col min="513" max="513" width="16.5546875" style="2" customWidth="1"/>
    <col min="514" max="514" width="8.44140625" style="2" customWidth="1"/>
    <col min="515" max="515" width="10" style="2" customWidth="1"/>
    <col min="516" max="517" width="8.5546875" style="2" customWidth="1"/>
    <col min="518" max="518" width="8.44140625" style="2" customWidth="1"/>
    <col min="519" max="519" width="7.6640625" style="2" customWidth="1"/>
    <col min="520" max="768" width="8.88671875" style="2"/>
    <col min="769" max="769" width="16.5546875" style="2" customWidth="1"/>
    <col min="770" max="770" width="8.44140625" style="2" customWidth="1"/>
    <col min="771" max="771" width="10" style="2" customWidth="1"/>
    <col min="772" max="773" width="8.5546875" style="2" customWidth="1"/>
    <col min="774" max="774" width="8.44140625" style="2" customWidth="1"/>
    <col min="775" max="775" width="7.6640625" style="2" customWidth="1"/>
    <col min="776" max="1024" width="8.88671875" style="2"/>
    <col min="1025" max="1025" width="16.5546875" style="2" customWidth="1"/>
    <col min="1026" max="1026" width="8.44140625" style="2" customWidth="1"/>
    <col min="1027" max="1027" width="10" style="2" customWidth="1"/>
    <col min="1028" max="1029" width="8.5546875" style="2" customWidth="1"/>
    <col min="1030" max="1030" width="8.44140625" style="2" customWidth="1"/>
    <col min="1031" max="1031" width="7.6640625" style="2" customWidth="1"/>
    <col min="1032" max="1280" width="8.88671875" style="2"/>
    <col min="1281" max="1281" width="16.5546875" style="2" customWidth="1"/>
    <col min="1282" max="1282" width="8.44140625" style="2" customWidth="1"/>
    <col min="1283" max="1283" width="10" style="2" customWidth="1"/>
    <col min="1284" max="1285" width="8.5546875" style="2" customWidth="1"/>
    <col min="1286" max="1286" width="8.44140625" style="2" customWidth="1"/>
    <col min="1287" max="1287" width="7.6640625" style="2" customWidth="1"/>
    <col min="1288" max="1536" width="8.88671875" style="2"/>
    <col min="1537" max="1537" width="16.5546875" style="2" customWidth="1"/>
    <col min="1538" max="1538" width="8.44140625" style="2" customWidth="1"/>
    <col min="1539" max="1539" width="10" style="2" customWidth="1"/>
    <col min="1540" max="1541" width="8.5546875" style="2" customWidth="1"/>
    <col min="1542" max="1542" width="8.44140625" style="2" customWidth="1"/>
    <col min="1543" max="1543" width="7.6640625" style="2" customWidth="1"/>
    <col min="1544" max="1792" width="8.88671875" style="2"/>
    <col min="1793" max="1793" width="16.5546875" style="2" customWidth="1"/>
    <col min="1794" max="1794" width="8.44140625" style="2" customWidth="1"/>
    <col min="1795" max="1795" width="10" style="2" customWidth="1"/>
    <col min="1796" max="1797" width="8.5546875" style="2" customWidth="1"/>
    <col min="1798" max="1798" width="8.44140625" style="2" customWidth="1"/>
    <col min="1799" max="1799" width="7.6640625" style="2" customWidth="1"/>
    <col min="1800" max="2048" width="8.88671875" style="2"/>
    <col min="2049" max="2049" width="16.5546875" style="2" customWidth="1"/>
    <col min="2050" max="2050" width="8.44140625" style="2" customWidth="1"/>
    <col min="2051" max="2051" width="10" style="2" customWidth="1"/>
    <col min="2052" max="2053" width="8.5546875" style="2" customWidth="1"/>
    <col min="2054" max="2054" width="8.44140625" style="2" customWidth="1"/>
    <col min="2055" max="2055" width="7.6640625" style="2" customWidth="1"/>
    <col min="2056" max="2304" width="8.88671875" style="2"/>
    <col min="2305" max="2305" width="16.5546875" style="2" customWidth="1"/>
    <col min="2306" max="2306" width="8.44140625" style="2" customWidth="1"/>
    <col min="2307" max="2307" width="10" style="2" customWidth="1"/>
    <col min="2308" max="2309" width="8.5546875" style="2" customWidth="1"/>
    <col min="2310" max="2310" width="8.44140625" style="2" customWidth="1"/>
    <col min="2311" max="2311" width="7.6640625" style="2" customWidth="1"/>
    <col min="2312" max="2560" width="8.88671875" style="2"/>
    <col min="2561" max="2561" width="16.5546875" style="2" customWidth="1"/>
    <col min="2562" max="2562" width="8.44140625" style="2" customWidth="1"/>
    <col min="2563" max="2563" width="10" style="2" customWidth="1"/>
    <col min="2564" max="2565" width="8.5546875" style="2" customWidth="1"/>
    <col min="2566" max="2566" width="8.44140625" style="2" customWidth="1"/>
    <col min="2567" max="2567" width="7.6640625" style="2" customWidth="1"/>
    <col min="2568" max="2816" width="8.88671875" style="2"/>
    <col min="2817" max="2817" width="16.5546875" style="2" customWidth="1"/>
    <col min="2818" max="2818" width="8.44140625" style="2" customWidth="1"/>
    <col min="2819" max="2819" width="10" style="2" customWidth="1"/>
    <col min="2820" max="2821" width="8.5546875" style="2" customWidth="1"/>
    <col min="2822" max="2822" width="8.44140625" style="2" customWidth="1"/>
    <col min="2823" max="2823" width="7.6640625" style="2" customWidth="1"/>
    <col min="2824" max="3072" width="8.88671875" style="2"/>
    <col min="3073" max="3073" width="16.5546875" style="2" customWidth="1"/>
    <col min="3074" max="3074" width="8.44140625" style="2" customWidth="1"/>
    <col min="3075" max="3075" width="10" style="2" customWidth="1"/>
    <col min="3076" max="3077" width="8.5546875" style="2" customWidth="1"/>
    <col min="3078" max="3078" width="8.44140625" style="2" customWidth="1"/>
    <col min="3079" max="3079" width="7.6640625" style="2" customWidth="1"/>
    <col min="3080" max="3328" width="8.88671875" style="2"/>
    <col min="3329" max="3329" width="16.5546875" style="2" customWidth="1"/>
    <col min="3330" max="3330" width="8.44140625" style="2" customWidth="1"/>
    <col min="3331" max="3331" width="10" style="2" customWidth="1"/>
    <col min="3332" max="3333" width="8.5546875" style="2" customWidth="1"/>
    <col min="3334" max="3334" width="8.44140625" style="2" customWidth="1"/>
    <col min="3335" max="3335" width="7.6640625" style="2" customWidth="1"/>
    <col min="3336" max="3584" width="8.88671875" style="2"/>
    <col min="3585" max="3585" width="16.5546875" style="2" customWidth="1"/>
    <col min="3586" max="3586" width="8.44140625" style="2" customWidth="1"/>
    <col min="3587" max="3587" width="10" style="2" customWidth="1"/>
    <col min="3588" max="3589" width="8.5546875" style="2" customWidth="1"/>
    <col min="3590" max="3590" width="8.44140625" style="2" customWidth="1"/>
    <col min="3591" max="3591" width="7.6640625" style="2" customWidth="1"/>
    <col min="3592" max="3840" width="8.88671875" style="2"/>
    <col min="3841" max="3841" width="16.5546875" style="2" customWidth="1"/>
    <col min="3842" max="3842" width="8.44140625" style="2" customWidth="1"/>
    <col min="3843" max="3843" width="10" style="2" customWidth="1"/>
    <col min="3844" max="3845" width="8.5546875" style="2" customWidth="1"/>
    <col min="3846" max="3846" width="8.44140625" style="2" customWidth="1"/>
    <col min="3847" max="3847" width="7.6640625" style="2" customWidth="1"/>
    <col min="3848" max="4096" width="8.88671875" style="2"/>
    <col min="4097" max="4097" width="16.5546875" style="2" customWidth="1"/>
    <col min="4098" max="4098" width="8.44140625" style="2" customWidth="1"/>
    <col min="4099" max="4099" width="10" style="2" customWidth="1"/>
    <col min="4100" max="4101" width="8.5546875" style="2" customWidth="1"/>
    <col min="4102" max="4102" width="8.44140625" style="2" customWidth="1"/>
    <col min="4103" max="4103" width="7.6640625" style="2" customWidth="1"/>
    <col min="4104" max="4352" width="8.88671875" style="2"/>
    <col min="4353" max="4353" width="16.5546875" style="2" customWidth="1"/>
    <col min="4354" max="4354" width="8.44140625" style="2" customWidth="1"/>
    <col min="4355" max="4355" width="10" style="2" customWidth="1"/>
    <col min="4356" max="4357" width="8.5546875" style="2" customWidth="1"/>
    <col min="4358" max="4358" width="8.44140625" style="2" customWidth="1"/>
    <col min="4359" max="4359" width="7.6640625" style="2" customWidth="1"/>
    <col min="4360" max="4608" width="8.88671875" style="2"/>
    <col min="4609" max="4609" width="16.5546875" style="2" customWidth="1"/>
    <col min="4610" max="4610" width="8.44140625" style="2" customWidth="1"/>
    <col min="4611" max="4611" width="10" style="2" customWidth="1"/>
    <col min="4612" max="4613" width="8.5546875" style="2" customWidth="1"/>
    <col min="4614" max="4614" width="8.44140625" style="2" customWidth="1"/>
    <col min="4615" max="4615" width="7.6640625" style="2" customWidth="1"/>
    <col min="4616" max="4864" width="8.88671875" style="2"/>
    <col min="4865" max="4865" width="16.5546875" style="2" customWidth="1"/>
    <col min="4866" max="4866" width="8.44140625" style="2" customWidth="1"/>
    <col min="4867" max="4867" width="10" style="2" customWidth="1"/>
    <col min="4868" max="4869" width="8.5546875" style="2" customWidth="1"/>
    <col min="4870" max="4870" width="8.44140625" style="2" customWidth="1"/>
    <col min="4871" max="4871" width="7.6640625" style="2" customWidth="1"/>
    <col min="4872" max="5120" width="8.88671875" style="2"/>
    <col min="5121" max="5121" width="16.5546875" style="2" customWidth="1"/>
    <col min="5122" max="5122" width="8.44140625" style="2" customWidth="1"/>
    <col min="5123" max="5123" width="10" style="2" customWidth="1"/>
    <col min="5124" max="5125" width="8.5546875" style="2" customWidth="1"/>
    <col min="5126" max="5126" width="8.44140625" style="2" customWidth="1"/>
    <col min="5127" max="5127" width="7.6640625" style="2" customWidth="1"/>
    <col min="5128" max="5376" width="8.88671875" style="2"/>
    <col min="5377" max="5377" width="16.5546875" style="2" customWidth="1"/>
    <col min="5378" max="5378" width="8.44140625" style="2" customWidth="1"/>
    <col min="5379" max="5379" width="10" style="2" customWidth="1"/>
    <col min="5380" max="5381" width="8.5546875" style="2" customWidth="1"/>
    <col min="5382" max="5382" width="8.44140625" style="2" customWidth="1"/>
    <col min="5383" max="5383" width="7.6640625" style="2" customWidth="1"/>
    <col min="5384" max="5632" width="8.88671875" style="2"/>
    <col min="5633" max="5633" width="16.5546875" style="2" customWidth="1"/>
    <col min="5634" max="5634" width="8.44140625" style="2" customWidth="1"/>
    <col min="5635" max="5635" width="10" style="2" customWidth="1"/>
    <col min="5636" max="5637" width="8.5546875" style="2" customWidth="1"/>
    <col min="5638" max="5638" width="8.44140625" style="2" customWidth="1"/>
    <col min="5639" max="5639" width="7.6640625" style="2" customWidth="1"/>
    <col min="5640" max="5888" width="8.88671875" style="2"/>
    <col min="5889" max="5889" width="16.5546875" style="2" customWidth="1"/>
    <col min="5890" max="5890" width="8.44140625" style="2" customWidth="1"/>
    <col min="5891" max="5891" width="10" style="2" customWidth="1"/>
    <col min="5892" max="5893" width="8.5546875" style="2" customWidth="1"/>
    <col min="5894" max="5894" width="8.44140625" style="2" customWidth="1"/>
    <col min="5895" max="5895" width="7.6640625" style="2" customWidth="1"/>
    <col min="5896" max="6144" width="8.88671875" style="2"/>
    <col min="6145" max="6145" width="16.5546875" style="2" customWidth="1"/>
    <col min="6146" max="6146" width="8.44140625" style="2" customWidth="1"/>
    <col min="6147" max="6147" width="10" style="2" customWidth="1"/>
    <col min="6148" max="6149" width="8.5546875" style="2" customWidth="1"/>
    <col min="6150" max="6150" width="8.44140625" style="2" customWidth="1"/>
    <col min="6151" max="6151" width="7.6640625" style="2" customWidth="1"/>
    <col min="6152" max="6400" width="8.88671875" style="2"/>
    <col min="6401" max="6401" width="16.5546875" style="2" customWidth="1"/>
    <col min="6402" max="6402" width="8.44140625" style="2" customWidth="1"/>
    <col min="6403" max="6403" width="10" style="2" customWidth="1"/>
    <col min="6404" max="6405" width="8.5546875" style="2" customWidth="1"/>
    <col min="6406" max="6406" width="8.44140625" style="2" customWidth="1"/>
    <col min="6407" max="6407" width="7.6640625" style="2" customWidth="1"/>
    <col min="6408" max="6656" width="8.88671875" style="2"/>
    <col min="6657" max="6657" width="16.5546875" style="2" customWidth="1"/>
    <col min="6658" max="6658" width="8.44140625" style="2" customWidth="1"/>
    <col min="6659" max="6659" width="10" style="2" customWidth="1"/>
    <col min="6660" max="6661" width="8.5546875" style="2" customWidth="1"/>
    <col min="6662" max="6662" width="8.44140625" style="2" customWidth="1"/>
    <col min="6663" max="6663" width="7.6640625" style="2" customWidth="1"/>
    <col min="6664" max="6912" width="8.88671875" style="2"/>
    <col min="6913" max="6913" width="16.5546875" style="2" customWidth="1"/>
    <col min="6914" max="6914" width="8.44140625" style="2" customWidth="1"/>
    <col min="6915" max="6915" width="10" style="2" customWidth="1"/>
    <col min="6916" max="6917" width="8.5546875" style="2" customWidth="1"/>
    <col min="6918" max="6918" width="8.44140625" style="2" customWidth="1"/>
    <col min="6919" max="6919" width="7.6640625" style="2" customWidth="1"/>
    <col min="6920" max="7168" width="8.88671875" style="2"/>
    <col min="7169" max="7169" width="16.5546875" style="2" customWidth="1"/>
    <col min="7170" max="7170" width="8.44140625" style="2" customWidth="1"/>
    <col min="7171" max="7171" width="10" style="2" customWidth="1"/>
    <col min="7172" max="7173" width="8.5546875" style="2" customWidth="1"/>
    <col min="7174" max="7174" width="8.44140625" style="2" customWidth="1"/>
    <col min="7175" max="7175" width="7.6640625" style="2" customWidth="1"/>
    <col min="7176" max="7424" width="8.88671875" style="2"/>
    <col min="7425" max="7425" width="16.5546875" style="2" customWidth="1"/>
    <col min="7426" max="7426" width="8.44140625" style="2" customWidth="1"/>
    <col min="7427" max="7427" width="10" style="2" customWidth="1"/>
    <col min="7428" max="7429" width="8.5546875" style="2" customWidth="1"/>
    <col min="7430" max="7430" width="8.44140625" style="2" customWidth="1"/>
    <col min="7431" max="7431" width="7.6640625" style="2" customWidth="1"/>
    <col min="7432" max="7680" width="8.88671875" style="2"/>
    <col min="7681" max="7681" width="16.5546875" style="2" customWidth="1"/>
    <col min="7682" max="7682" width="8.44140625" style="2" customWidth="1"/>
    <col min="7683" max="7683" width="10" style="2" customWidth="1"/>
    <col min="7684" max="7685" width="8.5546875" style="2" customWidth="1"/>
    <col min="7686" max="7686" width="8.44140625" style="2" customWidth="1"/>
    <col min="7687" max="7687" width="7.6640625" style="2" customWidth="1"/>
    <col min="7688" max="7936" width="8.88671875" style="2"/>
    <col min="7937" max="7937" width="16.5546875" style="2" customWidth="1"/>
    <col min="7938" max="7938" width="8.44140625" style="2" customWidth="1"/>
    <col min="7939" max="7939" width="10" style="2" customWidth="1"/>
    <col min="7940" max="7941" width="8.5546875" style="2" customWidth="1"/>
    <col min="7942" max="7942" width="8.44140625" style="2" customWidth="1"/>
    <col min="7943" max="7943" width="7.6640625" style="2" customWidth="1"/>
    <col min="7944" max="8192" width="8.88671875" style="2"/>
    <col min="8193" max="8193" width="16.5546875" style="2" customWidth="1"/>
    <col min="8194" max="8194" width="8.44140625" style="2" customWidth="1"/>
    <col min="8195" max="8195" width="10" style="2" customWidth="1"/>
    <col min="8196" max="8197" width="8.5546875" style="2" customWidth="1"/>
    <col min="8198" max="8198" width="8.44140625" style="2" customWidth="1"/>
    <col min="8199" max="8199" width="7.6640625" style="2" customWidth="1"/>
    <col min="8200" max="8448" width="8.88671875" style="2"/>
    <col min="8449" max="8449" width="16.5546875" style="2" customWidth="1"/>
    <col min="8450" max="8450" width="8.44140625" style="2" customWidth="1"/>
    <col min="8451" max="8451" width="10" style="2" customWidth="1"/>
    <col min="8452" max="8453" width="8.5546875" style="2" customWidth="1"/>
    <col min="8454" max="8454" width="8.44140625" style="2" customWidth="1"/>
    <col min="8455" max="8455" width="7.6640625" style="2" customWidth="1"/>
    <col min="8456" max="8704" width="8.88671875" style="2"/>
    <col min="8705" max="8705" width="16.5546875" style="2" customWidth="1"/>
    <col min="8706" max="8706" width="8.44140625" style="2" customWidth="1"/>
    <col min="8707" max="8707" width="10" style="2" customWidth="1"/>
    <col min="8708" max="8709" width="8.5546875" style="2" customWidth="1"/>
    <col min="8710" max="8710" width="8.44140625" style="2" customWidth="1"/>
    <col min="8711" max="8711" width="7.6640625" style="2" customWidth="1"/>
    <col min="8712" max="8960" width="8.88671875" style="2"/>
    <col min="8961" max="8961" width="16.5546875" style="2" customWidth="1"/>
    <col min="8962" max="8962" width="8.44140625" style="2" customWidth="1"/>
    <col min="8963" max="8963" width="10" style="2" customWidth="1"/>
    <col min="8964" max="8965" width="8.5546875" style="2" customWidth="1"/>
    <col min="8966" max="8966" width="8.44140625" style="2" customWidth="1"/>
    <col min="8967" max="8967" width="7.6640625" style="2" customWidth="1"/>
    <col min="8968" max="9216" width="8.88671875" style="2"/>
    <col min="9217" max="9217" width="16.5546875" style="2" customWidth="1"/>
    <col min="9218" max="9218" width="8.44140625" style="2" customWidth="1"/>
    <col min="9219" max="9219" width="10" style="2" customWidth="1"/>
    <col min="9220" max="9221" width="8.5546875" style="2" customWidth="1"/>
    <col min="9222" max="9222" width="8.44140625" style="2" customWidth="1"/>
    <col min="9223" max="9223" width="7.6640625" style="2" customWidth="1"/>
    <col min="9224" max="9472" width="8.88671875" style="2"/>
    <col min="9473" max="9473" width="16.5546875" style="2" customWidth="1"/>
    <col min="9474" max="9474" width="8.44140625" style="2" customWidth="1"/>
    <col min="9475" max="9475" width="10" style="2" customWidth="1"/>
    <col min="9476" max="9477" width="8.5546875" style="2" customWidth="1"/>
    <col min="9478" max="9478" width="8.44140625" style="2" customWidth="1"/>
    <col min="9479" max="9479" width="7.6640625" style="2" customWidth="1"/>
    <col min="9480" max="9728" width="8.88671875" style="2"/>
    <col min="9729" max="9729" width="16.5546875" style="2" customWidth="1"/>
    <col min="9730" max="9730" width="8.44140625" style="2" customWidth="1"/>
    <col min="9731" max="9731" width="10" style="2" customWidth="1"/>
    <col min="9732" max="9733" width="8.5546875" style="2" customWidth="1"/>
    <col min="9734" max="9734" width="8.44140625" style="2" customWidth="1"/>
    <col min="9735" max="9735" width="7.6640625" style="2" customWidth="1"/>
    <col min="9736" max="9984" width="8.88671875" style="2"/>
    <col min="9985" max="9985" width="16.5546875" style="2" customWidth="1"/>
    <col min="9986" max="9986" width="8.44140625" style="2" customWidth="1"/>
    <col min="9987" max="9987" width="10" style="2" customWidth="1"/>
    <col min="9988" max="9989" width="8.5546875" style="2" customWidth="1"/>
    <col min="9990" max="9990" width="8.44140625" style="2" customWidth="1"/>
    <col min="9991" max="9991" width="7.6640625" style="2" customWidth="1"/>
    <col min="9992" max="10240" width="8.88671875" style="2"/>
    <col min="10241" max="10241" width="16.5546875" style="2" customWidth="1"/>
    <col min="10242" max="10242" width="8.44140625" style="2" customWidth="1"/>
    <col min="10243" max="10243" width="10" style="2" customWidth="1"/>
    <col min="10244" max="10245" width="8.5546875" style="2" customWidth="1"/>
    <col min="10246" max="10246" width="8.44140625" style="2" customWidth="1"/>
    <col min="10247" max="10247" width="7.6640625" style="2" customWidth="1"/>
    <col min="10248" max="10496" width="8.88671875" style="2"/>
    <col min="10497" max="10497" width="16.5546875" style="2" customWidth="1"/>
    <col min="10498" max="10498" width="8.44140625" style="2" customWidth="1"/>
    <col min="10499" max="10499" width="10" style="2" customWidth="1"/>
    <col min="10500" max="10501" width="8.5546875" style="2" customWidth="1"/>
    <col min="10502" max="10502" width="8.44140625" style="2" customWidth="1"/>
    <col min="10503" max="10503" width="7.6640625" style="2" customWidth="1"/>
    <col min="10504" max="10752" width="8.88671875" style="2"/>
    <col min="10753" max="10753" width="16.5546875" style="2" customWidth="1"/>
    <col min="10754" max="10754" width="8.44140625" style="2" customWidth="1"/>
    <col min="10755" max="10755" width="10" style="2" customWidth="1"/>
    <col min="10756" max="10757" width="8.5546875" style="2" customWidth="1"/>
    <col min="10758" max="10758" width="8.44140625" style="2" customWidth="1"/>
    <col min="10759" max="10759" width="7.6640625" style="2" customWidth="1"/>
    <col min="10760" max="11008" width="8.88671875" style="2"/>
    <col min="11009" max="11009" width="16.5546875" style="2" customWidth="1"/>
    <col min="11010" max="11010" width="8.44140625" style="2" customWidth="1"/>
    <col min="11011" max="11011" width="10" style="2" customWidth="1"/>
    <col min="11012" max="11013" width="8.5546875" style="2" customWidth="1"/>
    <col min="11014" max="11014" width="8.44140625" style="2" customWidth="1"/>
    <col min="11015" max="11015" width="7.6640625" style="2" customWidth="1"/>
    <col min="11016" max="11264" width="8.88671875" style="2"/>
    <col min="11265" max="11265" width="16.5546875" style="2" customWidth="1"/>
    <col min="11266" max="11266" width="8.44140625" style="2" customWidth="1"/>
    <col min="11267" max="11267" width="10" style="2" customWidth="1"/>
    <col min="11268" max="11269" width="8.5546875" style="2" customWidth="1"/>
    <col min="11270" max="11270" width="8.44140625" style="2" customWidth="1"/>
    <col min="11271" max="11271" width="7.6640625" style="2" customWidth="1"/>
    <col min="11272" max="11520" width="8.88671875" style="2"/>
    <col min="11521" max="11521" width="16.5546875" style="2" customWidth="1"/>
    <col min="11522" max="11522" width="8.44140625" style="2" customWidth="1"/>
    <col min="11523" max="11523" width="10" style="2" customWidth="1"/>
    <col min="11524" max="11525" width="8.5546875" style="2" customWidth="1"/>
    <col min="11526" max="11526" width="8.44140625" style="2" customWidth="1"/>
    <col min="11527" max="11527" width="7.6640625" style="2" customWidth="1"/>
    <col min="11528" max="11776" width="8.88671875" style="2"/>
    <col min="11777" max="11777" width="16.5546875" style="2" customWidth="1"/>
    <col min="11778" max="11778" width="8.44140625" style="2" customWidth="1"/>
    <col min="11779" max="11779" width="10" style="2" customWidth="1"/>
    <col min="11780" max="11781" width="8.5546875" style="2" customWidth="1"/>
    <col min="11782" max="11782" width="8.44140625" style="2" customWidth="1"/>
    <col min="11783" max="11783" width="7.6640625" style="2" customWidth="1"/>
    <col min="11784" max="12032" width="8.88671875" style="2"/>
    <col min="12033" max="12033" width="16.5546875" style="2" customWidth="1"/>
    <col min="12034" max="12034" width="8.44140625" style="2" customWidth="1"/>
    <col min="12035" max="12035" width="10" style="2" customWidth="1"/>
    <col min="12036" max="12037" width="8.5546875" style="2" customWidth="1"/>
    <col min="12038" max="12038" width="8.44140625" style="2" customWidth="1"/>
    <col min="12039" max="12039" width="7.6640625" style="2" customWidth="1"/>
    <col min="12040" max="12288" width="8.88671875" style="2"/>
    <col min="12289" max="12289" width="16.5546875" style="2" customWidth="1"/>
    <col min="12290" max="12290" width="8.44140625" style="2" customWidth="1"/>
    <col min="12291" max="12291" width="10" style="2" customWidth="1"/>
    <col min="12292" max="12293" width="8.5546875" style="2" customWidth="1"/>
    <col min="12294" max="12294" width="8.44140625" style="2" customWidth="1"/>
    <col min="12295" max="12295" width="7.6640625" style="2" customWidth="1"/>
    <col min="12296" max="12544" width="8.88671875" style="2"/>
    <col min="12545" max="12545" width="16.5546875" style="2" customWidth="1"/>
    <col min="12546" max="12546" width="8.44140625" style="2" customWidth="1"/>
    <col min="12547" max="12547" width="10" style="2" customWidth="1"/>
    <col min="12548" max="12549" width="8.5546875" style="2" customWidth="1"/>
    <col min="12550" max="12550" width="8.44140625" style="2" customWidth="1"/>
    <col min="12551" max="12551" width="7.6640625" style="2" customWidth="1"/>
    <col min="12552" max="12800" width="8.88671875" style="2"/>
    <col min="12801" max="12801" width="16.5546875" style="2" customWidth="1"/>
    <col min="12802" max="12802" width="8.44140625" style="2" customWidth="1"/>
    <col min="12803" max="12803" width="10" style="2" customWidth="1"/>
    <col min="12804" max="12805" width="8.5546875" style="2" customWidth="1"/>
    <col min="12806" max="12806" width="8.44140625" style="2" customWidth="1"/>
    <col min="12807" max="12807" width="7.6640625" style="2" customWidth="1"/>
    <col min="12808" max="13056" width="8.88671875" style="2"/>
    <col min="13057" max="13057" width="16.5546875" style="2" customWidth="1"/>
    <col min="13058" max="13058" width="8.44140625" style="2" customWidth="1"/>
    <col min="13059" max="13059" width="10" style="2" customWidth="1"/>
    <col min="13060" max="13061" width="8.5546875" style="2" customWidth="1"/>
    <col min="13062" max="13062" width="8.44140625" style="2" customWidth="1"/>
    <col min="13063" max="13063" width="7.6640625" style="2" customWidth="1"/>
    <col min="13064" max="13312" width="8.88671875" style="2"/>
    <col min="13313" max="13313" width="16.5546875" style="2" customWidth="1"/>
    <col min="13314" max="13314" width="8.44140625" style="2" customWidth="1"/>
    <col min="13315" max="13315" width="10" style="2" customWidth="1"/>
    <col min="13316" max="13317" width="8.5546875" style="2" customWidth="1"/>
    <col min="13318" max="13318" width="8.44140625" style="2" customWidth="1"/>
    <col min="13319" max="13319" width="7.6640625" style="2" customWidth="1"/>
    <col min="13320" max="13568" width="8.88671875" style="2"/>
    <col min="13569" max="13569" width="16.5546875" style="2" customWidth="1"/>
    <col min="13570" max="13570" width="8.44140625" style="2" customWidth="1"/>
    <col min="13571" max="13571" width="10" style="2" customWidth="1"/>
    <col min="13572" max="13573" width="8.5546875" style="2" customWidth="1"/>
    <col min="13574" max="13574" width="8.44140625" style="2" customWidth="1"/>
    <col min="13575" max="13575" width="7.6640625" style="2" customWidth="1"/>
    <col min="13576" max="13824" width="8.88671875" style="2"/>
    <col min="13825" max="13825" width="16.5546875" style="2" customWidth="1"/>
    <col min="13826" max="13826" width="8.44140625" style="2" customWidth="1"/>
    <col min="13827" max="13827" width="10" style="2" customWidth="1"/>
    <col min="13828" max="13829" width="8.5546875" style="2" customWidth="1"/>
    <col min="13830" max="13830" width="8.44140625" style="2" customWidth="1"/>
    <col min="13831" max="13831" width="7.6640625" style="2" customWidth="1"/>
    <col min="13832" max="14080" width="8.88671875" style="2"/>
    <col min="14081" max="14081" width="16.5546875" style="2" customWidth="1"/>
    <col min="14082" max="14082" width="8.44140625" style="2" customWidth="1"/>
    <col min="14083" max="14083" width="10" style="2" customWidth="1"/>
    <col min="14084" max="14085" width="8.5546875" style="2" customWidth="1"/>
    <col min="14086" max="14086" width="8.44140625" style="2" customWidth="1"/>
    <col min="14087" max="14087" width="7.6640625" style="2" customWidth="1"/>
    <col min="14088" max="14336" width="8.88671875" style="2"/>
    <col min="14337" max="14337" width="16.5546875" style="2" customWidth="1"/>
    <col min="14338" max="14338" width="8.44140625" style="2" customWidth="1"/>
    <col min="14339" max="14339" width="10" style="2" customWidth="1"/>
    <col min="14340" max="14341" width="8.5546875" style="2" customWidth="1"/>
    <col min="14342" max="14342" width="8.44140625" style="2" customWidth="1"/>
    <col min="14343" max="14343" width="7.6640625" style="2" customWidth="1"/>
    <col min="14344" max="14592" width="8.88671875" style="2"/>
    <col min="14593" max="14593" width="16.5546875" style="2" customWidth="1"/>
    <col min="14594" max="14594" width="8.44140625" style="2" customWidth="1"/>
    <col min="14595" max="14595" width="10" style="2" customWidth="1"/>
    <col min="14596" max="14597" width="8.5546875" style="2" customWidth="1"/>
    <col min="14598" max="14598" width="8.44140625" style="2" customWidth="1"/>
    <col min="14599" max="14599" width="7.6640625" style="2" customWidth="1"/>
    <col min="14600" max="14848" width="8.88671875" style="2"/>
    <col min="14849" max="14849" width="16.5546875" style="2" customWidth="1"/>
    <col min="14850" max="14850" width="8.44140625" style="2" customWidth="1"/>
    <col min="14851" max="14851" width="10" style="2" customWidth="1"/>
    <col min="14852" max="14853" width="8.5546875" style="2" customWidth="1"/>
    <col min="14854" max="14854" width="8.44140625" style="2" customWidth="1"/>
    <col min="14855" max="14855" width="7.6640625" style="2" customWidth="1"/>
    <col min="14856" max="15104" width="8.88671875" style="2"/>
    <col min="15105" max="15105" width="16.5546875" style="2" customWidth="1"/>
    <col min="15106" max="15106" width="8.44140625" style="2" customWidth="1"/>
    <col min="15107" max="15107" width="10" style="2" customWidth="1"/>
    <col min="15108" max="15109" width="8.5546875" style="2" customWidth="1"/>
    <col min="15110" max="15110" width="8.44140625" style="2" customWidth="1"/>
    <col min="15111" max="15111" width="7.6640625" style="2" customWidth="1"/>
    <col min="15112" max="15360" width="8.88671875" style="2"/>
    <col min="15361" max="15361" width="16.5546875" style="2" customWidth="1"/>
    <col min="15362" max="15362" width="8.44140625" style="2" customWidth="1"/>
    <col min="15363" max="15363" width="10" style="2" customWidth="1"/>
    <col min="15364" max="15365" width="8.5546875" style="2" customWidth="1"/>
    <col min="15366" max="15366" width="8.44140625" style="2" customWidth="1"/>
    <col min="15367" max="15367" width="7.6640625" style="2" customWidth="1"/>
    <col min="15368" max="15616" width="8.88671875" style="2"/>
    <col min="15617" max="15617" width="16.5546875" style="2" customWidth="1"/>
    <col min="15618" max="15618" width="8.44140625" style="2" customWidth="1"/>
    <col min="15619" max="15619" width="10" style="2" customWidth="1"/>
    <col min="15620" max="15621" width="8.5546875" style="2" customWidth="1"/>
    <col min="15622" max="15622" width="8.44140625" style="2" customWidth="1"/>
    <col min="15623" max="15623" width="7.6640625" style="2" customWidth="1"/>
    <col min="15624" max="15872" width="8.88671875" style="2"/>
    <col min="15873" max="15873" width="16.5546875" style="2" customWidth="1"/>
    <col min="15874" max="15874" width="8.44140625" style="2" customWidth="1"/>
    <col min="15875" max="15875" width="10" style="2" customWidth="1"/>
    <col min="15876" max="15877" width="8.5546875" style="2" customWidth="1"/>
    <col min="15878" max="15878" width="8.44140625" style="2" customWidth="1"/>
    <col min="15879" max="15879" width="7.6640625" style="2" customWidth="1"/>
    <col min="15880" max="16128" width="8.88671875" style="2"/>
    <col min="16129" max="16129" width="16.5546875" style="2" customWidth="1"/>
    <col min="16130" max="16130" width="8.44140625" style="2" customWidth="1"/>
    <col min="16131" max="16131" width="10" style="2" customWidth="1"/>
    <col min="16132" max="16133" width="8.5546875" style="2" customWidth="1"/>
    <col min="16134" max="16134" width="8.44140625" style="2" customWidth="1"/>
    <col min="16135" max="16135" width="7.6640625" style="2" customWidth="1"/>
    <col min="16136" max="16384" width="8.88671875" style="2"/>
  </cols>
  <sheetData>
    <row r="1" spans="1:20" ht="37.5" customHeight="1" thickBot="1" x14ac:dyDescent="0.3">
      <c r="A1" s="1" t="s">
        <v>7</v>
      </c>
      <c r="B1" s="71" t="s">
        <v>42</v>
      </c>
      <c r="C1" s="72"/>
      <c r="D1" s="72"/>
      <c r="E1" s="72"/>
      <c r="F1" s="72"/>
      <c r="G1" s="73"/>
      <c r="H1" s="62"/>
      <c r="I1" s="62"/>
      <c r="J1" s="62"/>
      <c r="K1" s="62"/>
      <c r="L1" s="62"/>
      <c r="M1" s="62"/>
      <c r="N1" s="62"/>
      <c r="O1" s="62"/>
      <c r="P1" s="62"/>
      <c r="Q1" s="62"/>
      <c r="R1" s="62"/>
      <c r="S1" s="62"/>
      <c r="T1" s="62"/>
    </row>
    <row r="2" spans="1:20" ht="41.25" customHeight="1" thickBot="1" x14ac:dyDescent="0.25">
      <c r="A2" s="3" t="s">
        <v>8</v>
      </c>
      <c r="B2" s="74" t="s">
        <v>45</v>
      </c>
      <c r="C2" s="75"/>
      <c r="D2" s="75"/>
      <c r="E2" s="75"/>
      <c r="F2" s="75"/>
      <c r="G2" s="76"/>
      <c r="H2" s="62"/>
      <c r="I2" s="62"/>
      <c r="J2" s="62"/>
      <c r="K2" s="62"/>
      <c r="L2" s="62"/>
      <c r="M2" s="62"/>
      <c r="N2" s="62"/>
      <c r="O2" s="62"/>
      <c r="P2" s="62"/>
      <c r="Q2" s="62"/>
      <c r="R2" s="62"/>
      <c r="S2" s="62"/>
      <c r="T2" s="62"/>
    </row>
    <row r="3" spans="1:20" ht="13.5" thickBot="1" x14ac:dyDescent="0.25">
      <c r="A3" s="4" t="s">
        <v>9</v>
      </c>
      <c r="B3" s="77" t="s">
        <v>10</v>
      </c>
      <c r="C3" s="78"/>
      <c r="D3" s="5" t="s">
        <v>11</v>
      </c>
      <c r="E3" s="79">
        <v>46056</v>
      </c>
      <c r="F3" s="79"/>
      <c r="G3" s="27"/>
      <c r="H3" s="62"/>
      <c r="I3" s="62"/>
      <c r="J3" s="62"/>
      <c r="K3" s="62"/>
      <c r="L3" s="62"/>
      <c r="M3" s="62"/>
      <c r="N3" s="62"/>
      <c r="O3" s="62"/>
      <c r="P3" s="62"/>
      <c r="Q3" s="62"/>
      <c r="R3" s="62"/>
      <c r="S3" s="62"/>
      <c r="T3" s="62"/>
    </row>
    <row r="4" spans="1:20" ht="12.75" customHeight="1" x14ac:dyDescent="0.2">
      <c r="A4" s="6" t="s">
        <v>12</v>
      </c>
      <c r="B4" s="7"/>
      <c r="C4" s="7"/>
      <c r="D4" s="7"/>
      <c r="F4" s="8"/>
      <c r="G4" s="28"/>
      <c r="H4" s="62"/>
      <c r="I4" s="63"/>
      <c r="J4" s="63"/>
      <c r="K4" s="63"/>
      <c r="L4" s="63"/>
      <c r="M4" s="63"/>
      <c r="N4" s="62"/>
      <c r="O4" s="62"/>
      <c r="P4" s="62"/>
      <c r="Q4" s="62"/>
      <c r="R4" s="62"/>
      <c r="S4" s="62"/>
      <c r="T4" s="62"/>
    </row>
    <row r="5" spans="1:20" x14ac:dyDescent="0.2">
      <c r="A5" s="6" t="s">
        <v>13</v>
      </c>
      <c r="B5" s="7"/>
      <c r="C5" s="7"/>
      <c r="D5" s="7"/>
      <c r="F5" s="8"/>
      <c r="G5" s="28"/>
      <c r="H5" s="62"/>
      <c r="I5" s="63"/>
      <c r="J5" s="63"/>
      <c r="K5" s="63"/>
      <c r="L5" s="63"/>
      <c r="M5" s="63"/>
      <c r="N5" s="62"/>
      <c r="O5" s="62"/>
      <c r="P5" s="62"/>
      <c r="Q5" s="62"/>
      <c r="R5" s="62"/>
      <c r="S5" s="62"/>
      <c r="T5" s="62"/>
    </row>
    <row r="6" spans="1:20" ht="13.5" thickBot="1" x14ac:dyDescent="0.25">
      <c r="A6" s="9" t="s">
        <v>14</v>
      </c>
      <c r="B6" s="10"/>
      <c r="C6" s="10"/>
      <c r="D6" s="10"/>
      <c r="E6" s="11"/>
      <c r="F6" s="11"/>
      <c r="G6" s="29"/>
      <c r="H6" s="64"/>
      <c r="I6" s="63"/>
      <c r="J6" s="63"/>
      <c r="K6" s="63"/>
      <c r="L6" s="63"/>
      <c r="M6" s="63"/>
      <c r="N6" s="62"/>
      <c r="O6" s="62"/>
      <c r="P6" s="62"/>
      <c r="Q6" s="62"/>
      <c r="R6" s="62"/>
      <c r="S6" s="62"/>
      <c r="T6" s="62"/>
    </row>
    <row r="7" spans="1:20" ht="19.5" thickTop="1" thickBot="1" x14ac:dyDescent="0.3">
      <c r="A7" s="12" t="s">
        <v>15</v>
      </c>
      <c r="B7" s="24" t="s">
        <v>23</v>
      </c>
      <c r="C7" s="24" t="s">
        <v>24</v>
      </c>
      <c r="D7" s="80" t="s">
        <v>16</v>
      </c>
      <c r="E7" s="81"/>
      <c r="F7" s="81"/>
      <c r="G7" s="82"/>
      <c r="H7" s="62"/>
      <c r="I7" s="62"/>
      <c r="J7" s="62"/>
      <c r="K7" s="62"/>
      <c r="L7" s="62"/>
      <c r="M7" s="62"/>
      <c r="N7" s="62"/>
      <c r="O7" s="62"/>
      <c r="P7" s="62"/>
      <c r="Q7" s="62"/>
      <c r="R7" s="62"/>
      <c r="S7" s="62"/>
      <c r="T7" s="62"/>
    </row>
    <row r="8" spans="1:20" ht="13.9" customHeight="1" thickBot="1" x14ac:dyDescent="0.25">
      <c r="A8" s="25" t="s">
        <v>25</v>
      </c>
      <c r="B8" s="13">
        <v>1</v>
      </c>
      <c r="C8" s="14">
        <v>100</v>
      </c>
      <c r="D8" s="83" t="s">
        <v>26</v>
      </c>
      <c r="E8" s="84"/>
      <c r="F8" s="84"/>
      <c r="G8" s="85"/>
      <c r="H8" s="62"/>
      <c r="I8" s="62"/>
      <c r="J8" s="62"/>
      <c r="K8" s="62"/>
      <c r="L8" s="62"/>
      <c r="M8" s="62"/>
      <c r="N8" s="62"/>
      <c r="O8" s="62"/>
      <c r="P8" s="62"/>
      <c r="Q8" s="62"/>
      <c r="R8" s="62"/>
      <c r="S8" s="62"/>
      <c r="T8" s="62"/>
    </row>
    <row r="9" spans="1:20" ht="21" customHeight="1" thickBot="1" x14ac:dyDescent="0.25">
      <c r="A9" s="40"/>
      <c r="B9" s="41"/>
      <c r="C9" s="31"/>
      <c r="D9" s="86"/>
      <c r="E9" s="87"/>
      <c r="F9" s="87"/>
      <c r="G9" s="88"/>
      <c r="H9" s="62"/>
      <c r="I9" s="64"/>
      <c r="J9" s="65"/>
      <c r="K9" s="62"/>
      <c r="L9" s="62"/>
      <c r="M9" s="62"/>
      <c r="N9" s="62"/>
      <c r="O9" s="62"/>
      <c r="P9" s="62"/>
      <c r="Q9" s="62"/>
      <c r="R9" s="62"/>
      <c r="S9" s="62"/>
      <c r="T9" s="62"/>
    </row>
    <row r="10" spans="1:20" ht="13.5" customHeight="1" x14ac:dyDescent="0.2">
      <c r="A10" s="89" t="s">
        <v>17</v>
      </c>
      <c r="B10" s="91" t="s">
        <v>18</v>
      </c>
      <c r="C10" s="93" t="s">
        <v>43</v>
      </c>
      <c r="D10" s="95" t="s">
        <v>19</v>
      </c>
      <c r="E10" s="99" t="s">
        <v>20</v>
      </c>
      <c r="F10" s="100" t="s">
        <v>44</v>
      </c>
      <c r="G10" s="95" t="s">
        <v>19</v>
      </c>
      <c r="H10" s="99" t="s">
        <v>20</v>
      </c>
      <c r="I10" s="100" t="s">
        <v>46</v>
      </c>
      <c r="J10" s="95" t="s">
        <v>19</v>
      </c>
      <c r="K10" s="97" t="s">
        <v>20</v>
      </c>
      <c r="L10" s="100" t="s">
        <v>47</v>
      </c>
      <c r="M10" s="95" t="s">
        <v>19</v>
      </c>
      <c r="N10" s="97" t="s">
        <v>20</v>
      </c>
      <c r="O10" s="62"/>
      <c r="P10" s="62"/>
      <c r="Q10" s="62"/>
      <c r="R10" s="62"/>
      <c r="S10" s="62"/>
      <c r="T10" s="62"/>
    </row>
    <row r="11" spans="1:20" ht="15.75" customHeight="1" x14ac:dyDescent="0.2">
      <c r="A11" s="90"/>
      <c r="B11" s="92"/>
      <c r="C11" s="94"/>
      <c r="D11" s="96"/>
      <c r="E11" s="96"/>
      <c r="F11" s="101"/>
      <c r="G11" s="96"/>
      <c r="H11" s="96"/>
      <c r="I11" s="101"/>
      <c r="J11" s="96"/>
      <c r="K11" s="98"/>
      <c r="L11" s="101"/>
      <c r="M11" s="96"/>
      <c r="N11" s="98"/>
      <c r="O11" s="62"/>
      <c r="P11" s="62"/>
      <c r="Q11" s="62"/>
      <c r="R11" s="62"/>
      <c r="S11" s="62"/>
      <c r="T11" s="62"/>
    </row>
    <row r="12" spans="1:20" x14ac:dyDescent="0.2">
      <c r="A12" s="42" t="s">
        <v>0</v>
      </c>
      <c r="B12" s="15">
        <v>7429905</v>
      </c>
      <c r="C12" s="37">
        <v>1.6000000000000001E-3</v>
      </c>
      <c r="D12" s="50">
        <f>$B$8*C12</f>
        <v>1.6000000000000001E-3</v>
      </c>
      <c r="E12" s="51">
        <f>$C$8*C12</f>
        <v>0.16</v>
      </c>
      <c r="F12" s="33">
        <v>9.7000000000000005E-4</v>
      </c>
      <c r="G12" s="48">
        <f t="shared" ref="G12:G29" si="0">$B$8*F12</f>
        <v>9.7000000000000005E-4</v>
      </c>
      <c r="H12" s="48">
        <f t="shared" ref="H12:H29" si="1">$C$8*F12</f>
        <v>9.7000000000000003E-2</v>
      </c>
      <c r="I12" s="33">
        <v>3.8999999999999999E-4</v>
      </c>
      <c r="J12" s="56">
        <f t="shared" ref="J12:J29" si="2">$B$8*I12</f>
        <v>3.8999999999999999E-4</v>
      </c>
      <c r="K12" s="59">
        <f t="shared" ref="K12:K29" si="3">$C$8*I12</f>
        <v>3.9E-2</v>
      </c>
      <c r="L12" s="33">
        <v>2.7E-2</v>
      </c>
      <c r="M12" s="56">
        <f t="shared" ref="M12:M29" si="4">$B$8*L12</f>
        <v>2.7E-2</v>
      </c>
      <c r="N12" s="59">
        <f t="shared" ref="N12:N29" si="5">$C$8*L12</f>
        <v>2.7</v>
      </c>
      <c r="O12" s="62"/>
      <c r="P12" s="62"/>
      <c r="Q12" s="62"/>
      <c r="R12" s="62"/>
      <c r="S12" s="62"/>
      <c r="T12" s="62"/>
    </row>
    <row r="13" spans="1:20" x14ac:dyDescent="0.2">
      <c r="A13" s="43" t="s">
        <v>1</v>
      </c>
      <c r="B13" s="16">
        <v>7440382</v>
      </c>
      <c r="C13" s="38">
        <v>5.9999999999999997E-7</v>
      </c>
      <c r="D13" s="52">
        <f t="shared" ref="D13:D29" si="6">$B$8*C13</f>
        <v>5.9999999999999997E-7</v>
      </c>
      <c r="E13" s="53">
        <f t="shared" ref="E13:E29" si="7">$C$8*C13</f>
        <v>5.9999999999999995E-5</v>
      </c>
      <c r="F13" s="34">
        <v>1.4999999999999999E-7</v>
      </c>
      <c r="G13" s="35">
        <f t="shared" si="0"/>
        <v>1.4999999999999999E-7</v>
      </c>
      <c r="H13" s="35">
        <f t="shared" si="1"/>
        <v>1.4999999999999999E-5</v>
      </c>
      <c r="I13" s="34">
        <v>1.4999999999999999E-7</v>
      </c>
      <c r="J13" s="57">
        <f t="shared" si="2"/>
        <v>1.4999999999999999E-7</v>
      </c>
      <c r="K13" s="60">
        <f t="shared" si="3"/>
        <v>1.4999999999999999E-5</v>
      </c>
      <c r="L13" s="34">
        <v>2.3E-5</v>
      </c>
      <c r="M13" s="57">
        <f t="shared" si="4"/>
        <v>2.3E-5</v>
      </c>
      <c r="N13" s="60">
        <f t="shared" si="5"/>
        <v>2.3E-3</v>
      </c>
      <c r="O13" s="62"/>
      <c r="P13" s="62"/>
      <c r="Q13" s="62"/>
      <c r="R13" s="62"/>
      <c r="S13" s="62"/>
      <c r="T13" s="62"/>
    </row>
    <row r="14" spans="1:20" x14ac:dyDescent="0.2">
      <c r="A14" s="42" t="s">
        <v>32</v>
      </c>
      <c r="B14" s="15">
        <v>7440393</v>
      </c>
      <c r="C14" s="38">
        <v>6.1E-6</v>
      </c>
      <c r="D14" s="52">
        <f t="shared" si="6"/>
        <v>6.1E-6</v>
      </c>
      <c r="E14" s="53">
        <f t="shared" si="7"/>
        <v>6.0999999999999997E-4</v>
      </c>
      <c r="F14" s="34">
        <v>4.7999999999999998E-6</v>
      </c>
      <c r="G14" s="35">
        <f t="shared" si="0"/>
        <v>4.7999999999999998E-6</v>
      </c>
      <c r="H14" s="35">
        <f t="shared" si="1"/>
        <v>4.7999999999999996E-4</v>
      </c>
      <c r="I14" s="34">
        <v>3.4000000000000001E-6</v>
      </c>
      <c r="J14" s="57">
        <f t="shared" si="2"/>
        <v>3.4000000000000001E-6</v>
      </c>
      <c r="K14" s="60">
        <f t="shared" si="3"/>
        <v>3.4000000000000002E-4</v>
      </c>
      <c r="L14" s="34">
        <v>2.3000000000000001E-4</v>
      </c>
      <c r="M14" s="57">
        <f t="shared" si="4"/>
        <v>2.3000000000000001E-4</v>
      </c>
      <c r="N14" s="60">
        <f t="shared" si="5"/>
        <v>2.3E-2</v>
      </c>
      <c r="O14" s="62"/>
      <c r="P14" s="62"/>
      <c r="Q14" s="62"/>
      <c r="R14" s="62"/>
      <c r="S14" s="62"/>
      <c r="T14" s="62"/>
    </row>
    <row r="15" spans="1:20" x14ac:dyDescent="0.2">
      <c r="A15" s="44" t="s">
        <v>33</v>
      </c>
      <c r="B15" s="32">
        <v>7440417</v>
      </c>
      <c r="C15" s="38">
        <v>3.4000000000000003E-7</v>
      </c>
      <c r="D15" s="52">
        <f t="shared" si="6"/>
        <v>3.4000000000000003E-7</v>
      </c>
      <c r="E15" s="53">
        <f t="shared" si="7"/>
        <v>3.4E-5</v>
      </c>
      <c r="F15" s="34">
        <v>4.0000000000000001E-8</v>
      </c>
      <c r="G15" s="35">
        <f t="shared" si="0"/>
        <v>4.0000000000000001E-8</v>
      </c>
      <c r="H15" s="35">
        <f t="shared" si="1"/>
        <v>3.9999999999999998E-6</v>
      </c>
      <c r="I15" s="34">
        <v>2.9999999999999997E-8</v>
      </c>
      <c r="J15" s="57">
        <f t="shared" si="2"/>
        <v>2.9999999999999997E-8</v>
      </c>
      <c r="K15" s="60">
        <f t="shared" si="3"/>
        <v>2.9999999999999997E-6</v>
      </c>
      <c r="L15" s="34">
        <v>9.2000000000000009E-7</v>
      </c>
      <c r="M15" s="57">
        <f t="shared" si="4"/>
        <v>9.2000000000000009E-7</v>
      </c>
      <c r="N15" s="60">
        <f t="shared" si="5"/>
        <v>9.2000000000000014E-5</v>
      </c>
      <c r="O15" s="62"/>
      <c r="P15" s="62"/>
      <c r="Q15" s="62"/>
      <c r="R15" s="62"/>
      <c r="S15" s="62"/>
      <c r="T15" s="62"/>
    </row>
    <row r="16" spans="1:20" x14ac:dyDescent="0.2">
      <c r="A16" s="43" t="s">
        <v>2</v>
      </c>
      <c r="B16" s="16">
        <v>7440439</v>
      </c>
      <c r="C16" s="38">
        <v>1E-8</v>
      </c>
      <c r="D16" s="52">
        <f t="shared" si="6"/>
        <v>1E-8</v>
      </c>
      <c r="E16" s="53">
        <f t="shared" si="7"/>
        <v>9.9999999999999995E-7</v>
      </c>
      <c r="F16" s="34">
        <v>2.9999999999999997E-8</v>
      </c>
      <c r="G16" s="35">
        <f t="shared" si="0"/>
        <v>2.9999999999999997E-8</v>
      </c>
      <c r="H16" s="36">
        <f t="shared" si="1"/>
        <v>2.9999999999999997E-6</v>
      </c>
      <c r="I16" s="38">
        <v>2E-8</v>
      </c>
      <c r="J16" s="57">
        <f t="shared" si="2"/>
        <v>2E-8</v>
      </c>
      <c r="K16" s="60">
        <f t="shared" si="3"/>
        <v>1.9999999999999999E-6</v>
      </c>
      <c r="L16" s="38">
        <v>2.9999999999999997E-8</v>
      </c>
      <c r="M16" s="57">
        <f t="shared" si="4"/>
        <v>2.9999999999999997E-8</v>
      </c>
      <c r="N16" s="60">
        <f t="shared" si="5"/>
        <v>2.9999999999999997E-6</v>
      </c>
      <c r="O16" s="62"/>
      <c r="P16" s="62"/>
      <c r="Q16" s="62"/>
      <c r="R16" s="62"/>
      <c r="S16" s="62"/>
      <c r="T16" s="62"/>
    </row>
    <row r="17" spans="1:20" x14ac:dyDescent="0.2">
      <c r="A17" s="42" t="s">
        <v>27</v>
      </c>
      <c r="B17" s="15">
        <v>7440473</v>
      </c>
      <c r="C17" s="38">
        <v>8.5128519999999998E-6</v>
      </c>
      <c r="D17" s="52">
        <f t="shared" si="6"/>
        <v>8.5128519999999998E-6</v>
      </c>
      <c r="E17" s="53">
        <f t="shared" si="7"/>
        <v>8.5128519999999998E-4</v>
      </c>
      <c r="F17" s="34">
        <v>4.4999999999999999E-4</v>
      </c>
      <c r="G17" s="35">
        <f t="shared" si="0"/>
        <v>4.4999999999999999E-4</v>
      </c>
      <c r="H17" s="36">
        <f t="shared" si="1"/>
        <v>4.4999999999999998E-2</v>
      </c>
      <c r="I17" s="38">
        <v>3.9999999999999998E-6</v>
      </c>
      <c r="J17" s="57">
        <f t="shared" si="2"/>
        <v>3.9999999999999998E-6</v>
      </c>
      <c r="K17" s="60">
        <f t="shared" si="3"/>
        <v>3.9999999999999996E-4</v>
      </c>
      <c r="L17" s="38">
        <v>3.0698519999999999E-5</v>
      </c>
      <c r="M17" s="57">
        <f t="shared" si="4"/>
        <v>3.0698519999999999E-5</v>
      </c>
      <c r="N17" s="60">
        <f t="shared" si="5"/>
        <v>3.0698520000000001E-3</v>
      </c>
      <c r="O17" s="62"/>
      <c r="P17" s="62"/>
      <c r="Q17" s="62"/>
      <c r="R17" s="62"/>
      <c r="S17" s="62"/>
      <c r="T17" s="62"/>
    </row>
    <row r="18" spans="1:20" x14ac:dyDescent="0.2">
      <c r="A18" s="6" t="s">
        <v>52</v>
      </c>
      <c r="B18" s="17">
        <v>18540299</v>
      </c>
      <c r="C18" s="38">
        <v>4.256426E-7</v>
      </c>
      <c r="D18" s="52">
        <f>$B$8*C18</f>
        <v>4.256426E-7</v>
      </c>
      <c r="E18" s="53">
        <f>$C$8*C18</f>
        <v>4.2564259999999999E-5</v>
      </c>
      <c r="F18" s="34">
        <v>2.2500000000000001E-5</v>
      </c>
      <c r="G18" s="35">
        <f>$B$8*F18</f>
        <v>2.2500000000000001E-5</v>
      </c>
      <c r="H18" s="36">
        <f>$C$8*F18</f>
        <v>2.2500000000000003E-3</v>
      </c>
      <c r="I18" s="38">
        <v>1.9999999999999999E-7</v>
      </c>
      <c r="J18" s="57">
        <f>$B$8*I18</f>
        <v>1.9999999999999999E-7</v>
      </c>
      <c r="K18" s="60">
        <f>$C$8*I18</f>
        <v>1.9999999999999998E-5</v>
      </c>
      <c r="L18" s="38">
        <v>1.534926E-6</v>
      </c>
      <c r="M18" s="57">
        <f>$B$8*L18</f>
        <v>1.534926E-6</v>
      </c>
      <c r="N18" s="60">
        <f>$C$8*L18</f>
        <v>1.5349259999999999E-4</v>
      </c>
      <c r="O18" s="62"/>
      <c r="P18" s="62"/>
      <c r="Q18" s="62"/>
      <c r="R18" s="62"/>
      <c r="S18" s="62"/>
      <c r="T18" s="62"/>
    </row>
    <row r="19" spans="1:20" x14ac:dyDescent="0.2">
      <c r="A19" s="44" t="s">
        <v>37</v>
      </c>
      <c r="B19" s="32">
        <v>7440484</v>
      </c>
      <c r="C19" s="38">
        <v>6.9999999999999997E-7</v>
      </c>
      <c r="D19" s="52">
        <f t="shared" si="6"/>
        <v>6.9999999999999997E-7</v>
      </c>
      <c r="E19" s="53">
        <f t="shared" si="7"/>
        <v>6.9999999999999994E-5</v>
      </c>
      <c r="F19" s="34">
        <v>1.7E-5</v>
      </c>
      <c r="G19" s="35">
        <f t="shared" si="0"/>
        <v>1.7E-5</v>
      </c>
      <c r="H19" s="35">
        <f t="shared" si="1"/>
        <v>1.6999999999999999E-3</v>
      </c>
      <c r="I19" s="34">
        <v>2.4999999999999999E-7</v>
      </c>
      <c r="J19" s="57">
        <f t="shared" si="2"/>
        <v>2.4999999999999999E-7</v>
      </c>
      <c r="K19" s="60">
        <f t="shared" si="3"/>
        <v>2.4999999999999998E-5</v>
      </c>
      <c r="L19" s="34">
        <v>3.0000000000000001E-5</v>
      </c>
      <c r="M19" s="57">
        <f t="shared" si="4"/>
        <v>3.0000000000000001E-5</v>
      </c>
      <c r="N19" s="60">
        <f t="shared" si="5"/>
        <v>3.0000000000000001E-3</v>
      </c>
      <c r="O19" s="62"/>
      <c r="P19" s="62"/>
      <c r="Q19" s="62"/>
      <c r="R19" s="62"/>
      <c r="S19" s="62"/>
      <c r="T19" s="62"/>
    </row>
    <row r="20" spans="1:20" x14ac:dyDescent="0.2">
      <c r="A20" s="43" t="s">
        <v>3</v>
      </c>
      <c r="B20" s="16">
        <v>7440508</v>
      </c>
      <c r="C20" s="38">
        <v>7.2999999999999996E-6</v>
      </c>
      <c r="D20" s="52">
        <f t="shared" si="6"/>
        <v>7.2999999999999996E-6</v>
      </c>
      <c r="E20" s="53">
        <f t="shared" si="7"/>
        <v>7.2999999999999996E-4</v>
      </c>
      <c r="F20" s="34">
        <v>9.0999999999999993E-6</v>
      </c>
      <c r="G20" s="35">
        <f t="shared" si="0"/>
        <v>9.0999999999999993E-6</v>
      </c>
      <c r="H20" s="35">
        <f t="shared" si="1"/>
        <v>9.0999999999999989E-4</v>
      </c>
      <c r="I20" s="34">
        <v>3.4000000000000001E-6</v>
      </c>
      <c r="J20" s="57">
        <f t="shared" si="2"/>
        <v>3.4000000000000001E-6</v>
      </c>
      <c r="K20" s="60">
        <f t="shared" si="3"/>
        <v>3.4000000000000002E-4</v>
      </c>
      <c r="L20" s="34">
        <v>1.5E-3</v>
      </c>
      <c r="M20" s="57">
        <f t="shared" si="4"/>
        <v>1.5E-3</v>
      </c>
      <c r="N20" s="60">
        <f t="shared" si="5"/>
        <v>0.15</v>
      </c>
      <c r="O20" s="62"/>
      <c r="P20" s="62"/>
      <c r="Q20" s="62"/>
      <c r="R20" s="62"/>
      <c r="S20" s="62"/>
      <c r="T20" s="62"/>
    </row>
    <row r="21" spans="1:20" x14ac:dyDescent="0.2">
      <c r="A21" s="43" t="s">
        <v>28</v>
      </c>
      <c r="B21" s="16">
        <v>7439921</v>
      </c>
      <c r="C21" s="38">
        <v>1.077714E-6</v>
      </c>
      <c r="D21" s="52">
        <f t="shared" si="6"/>
        <v>1.077714E-6</v>
      </c>
      <c r="E21" s="53">
        <f t="shared" si="7"/>
        <v>1.0777140000000001E-4</v>
      </c>
      <c r="F21" s="34">
        <v>3.4999999999999998E-7</v>
      </c>
      <c r="G21" s="35">
        <f t="shared" si="0"/>
        <v>3.4999999999999998E-7</v>
      </c>
      <c r="H21" s="36">
        <f t="shared" si="1"/>
        <v>3.4999999999999997E-5</v>
      </c>
      <c r="I21" s="38">
        <v>2.5000000000000002E-6</v>
      </c>
      <c r="J21" s="57">
        <f t="shared" si="2"/>
        <v>2.5000000000000002E-6</v>
      </c>
      <c r="K21" s="60">
        <f t="shared" si="3"/>
        <v>2.5000000000000001E-4</v>
      </c>
      <c r="L21" s="38">
        <v>5.2579379999999999E-5</v>
      </c>
      <c r="M21" s="57">
        <f t="shared" si="4"/>
        <v>5.2579379999999999E-5</v>
      </c>
      <c r="N21" s="60">
        <f t="shared" si="5"/>
        <v>5.2579380000000002E-3</v>
      </c>
      <c r="O21" s="62"/>
      <c r="P21" s="62"/>
      <c r="Q21" s="62"/>
      <c r="R21" s="62"/>
      <c r="S21" s="62"/>
      <c r="T21" s="62"/>
    </row>
    <row r="22" spans="1:20" x14ac:dyDescent="0.2">
      <c r="A22" s="43" t="s">
        <v>29</v>
      </c>
      <c r="B22" s="16">
        <v>7439965</v>
      </c>
      <c r="C22" s="38">
        <v>2.220744E-5</v>
      </c>
      <c r="D22" s="52">
        <f t="shared" si="6"/>
        <v>2.220744E-5</v>
      </c>
      <c r="E22" s="53">
        <f t="shared" si="7"/>
        <v>2.2207439999999998E-3</v>
      </c>
      <c r="F22" s="34">
        <v>1.9000000000000001E-4</v>
      </c>
      <c r="G22" s="35">
        <f t="shared" si="0"/>
        <v>1.9000000000000001E-4</v>
      </c>
      <c r="H22" s="36">
        <f t="shared" si="1"/>
        <v>1.9E-2</v>
      </c>
      <c r="I22" s="38">
        <v>2.5999999999999998E-5</v>
      </c>
      <c r="J22" s="57">
        <f t="shared" si="2"/>
        <v>2.5999999999999998E-5</v>
      </c>
      <c r="K22" s="60">
        <f t="shared" si="3"/>
        <v>2.5999999999999999E-3</v>
      </c>
      <c r="L22" s="38">
        <v>2.373148E-4</v>
      </c>
      <c r="M22" s="57">
        <f t="shared" si="4"/>
        <v>2.373148E-4</v>
      </c>
      <c r="N22" s="60">
        <f t="shared" si="5"/>
        <v>2.3731479999999999E-2</v>
      </c>
      <c r="O22" s="62"/>
      <c r="P22" s="62"/>
      <c r="Q22" s="62"/>
      <c r="R22" s="62"/>
      <c r="S22" s="62"/>
      <c r="T22" s="62"/>
    </row>
    <row r="23" spans="1:20" x14ac:dyDescent="0.2">
      <c r="A23" s="43" t="s">
        <v>30</v>
      </c>
      <c r="B23" s="16">
        <v>7440020</v>
      </c>
      <c r="C23" s="38">
        <v>7.2391900000000011E-6</v>
      </c>
      <c r="D23" s="52">
        <f t="shared" si="6"/>
        <v>7.2391900000000011E-6</v>
      </c>
      <c r="E23" s="53">
        <f t="shared" si="7"/>
        <v>7.2391900000000006E-4</v>
      </c>
      <c r="F23" s="34">
        <v>1.2999999999999999E-3</v>
      </c>
      <c r="G23" s="35">
        <f t="shared" si="0"/>
        <v>1.2999999999999999E-3</v>
      </c>
      <c r="H23" s="36">
        <f t="shared" si="1"/>
        <v>0.13</v>
      </c>
      <c r="I23" s="34">
        <v>9.9999999999999995E-7</v>
      </c>
      <c r="J23" s="57">
        <f t="shared" si="2"/>
        <v>9.9999999999999995E-7</v>
      </c>
      <c r="K23" s="60">
        <f t="shared" si="3"/>
        <v>9.9999999999999991E-5</v>
      </c>
      <c r="L23" s="34">
        <v>5.1708499999999998E-6</v>
      </c>
      <c r="M23" s="57">
        <f t="shared" si="4"/>
        <v>5.1708499999999998E-6</v>
      </c>
      <c r="N23" s="60">
        <f t="shared" si="5"/>
        <v>5.1708500000000003E-4</v>
      </c>
      <c r="O23" s="62"/>
      <c r="P23" s="62"/>
      <c r="Q23" s="62"/>
      <c r="R23" s="62"/>
      <c r="S23" s="62"/>
      <c r="T23" s="62"/>
    </row>
    <row r="24" spans="1:20" x14ac:dyDescent="0.2">
      <c r="A24" s="42" t="s">
        <v>4</v>
      </c>
      <c r="B24" s="15">
        <v>7723140</v>
      </c>
      <c r="C24" s="38">
        <v>2.5000000000000002E-6</v>
      </c>
      <c r="D24" s="52">
        <f t="shared" si="6"/>
        <v>2.5000000000000002E-6</v>
      </c>
      <c r="E24" s="53">
        <f t="shared" si="7"/>
        <v>2.5000000000000001E-4</v>
      </c>
      <c r="F24" s="34">
        <v>2.0000000000000002E-5</v>
      </c>
      <c r="G24" s="35">
        <f t="shared" si="0"/>
        <v>2.0000000000000002E-5</v>
      </c>
      <c r="H24" s="35">
        <f t="shared" si="1"/>
        <v>2E-3</v>
      </c>
      <c r="I24" s="34">
        <v>4.0000000000000003E-5</v>
      </c>
      <c r="J24" s="57">
        <f t="shared" si="2"/>
        <v>4.0000000000000003E-5</v>
      </c>
      <c r="K24" s="60">
        <f t="shared" si="3"/>
        <v>4.0000000000000001E-3</v>
      </c>
      <c r="L24" s="34">
        <v>1.1000000000000001E-3</v>
      </c>
      <c r="M24" s="57">
        <f t="shared" si="4"/>
        <v>1.1000000000000001E-3</v>
      </c>
      <c r="N24" s="60">
        <f t="shared" si="5"/>
        <v>0.11</v>
      </c>
      <c r="O24" s="62"/>
      <c r="P24" s="62"/>
      <c r="Q24" s="62"/>
      <c r="R24" s="62"/>
      <c r="S24" s="62"/>
      <c r="T24" s="62"/>
    </row>
    <row r="25" spans="1:20" x14ac:dyDescent="0.2">
      <c r="A25" s="43" t="s">
        <v>34</v>
      </c>
      <c r="B25" s="16">
        <v>7782492</v>
      </c>
      <c r="C25" s="38">
        <v>2.5000000000000002E-6</v>
      </c>
      <c r="D25" s="52">
        <f t="shared" si="6"/>
        <v>2.5000000000000002E-6</v>
      </c>
      <c r="E25" s="53">
        <f t="shared" si="7"/>
        <v>2.5000000000000001E-4</v>
      </c>
      <c r="F25" s="34">
        <v>2.5000000000000002E-6</v>
      </c>
      <c r="G25" s="35">
        <f t="shared" si="0"/>
        <v>2.5000000000000002E-6</v>
      </c>
      <c r="H25" s="35">
        <f t="shared" si="1"/>
        <v>2.5000000000000001E-4</v>
      </c>
      <c r="I25" s="34">
        <v>2.5000000000000002E-6</v>
      </c>
      <c r="J25" s="57">
        <f t="shared" si="2"/>
        <v>2.5000000000000002E-6</v>
      </c>
      <c r="K25" s="60">
        <f t="shared" si="3"/>
        <v>2.5000000000000001E-4</v>
      </c>
      <c r="L25" s="34">
        <v>2.5000000000000002E-6</v>
      </c>
      <c r="M25" s="57">
        <f t="shared" si="4"/>
        <v>2.5000000000000002E-6</v>
      </c>
      <c r="N25" s="60">
        <f t="shared" si="5"/>
        <v>2.5000000000000001E-4</v>
      </c>
      <c r="O25" s="62"/>
      <c r="P25" s="62"/>
      <c r="Q25" s="62"/>
      <c r="R25" s="62"/>
      <c r="S25" s="62"/>
      <c r="T25" s="62"/>
    </row>
    <row r="26" spans="1:20" x14ac:dyDescent="0.2">
      <c r="A26" s="42" t="s">
        <v>35</v>
      </c>
      <c r="B26" s="15">
        <v>7440224</v>
      </c>
      <c r="C26" s="38">
        <v>1.4999999999999999E-7</v>
      </c>
      <c r="D26" s="52">
        <f t="shared" si="6"/>
        <v>1.4999999999999999E-7</v>
      </c>
      <c r="E26" s="53">
        <f t="shared" si="7"/>
        <v>1.4999999999999999E-5</v>
      </c>
      <c r="F26" s="34">
        <v>1.4999999999999999E-7</v>
      </c>
      <c r="G26" s="35">
        <f t="shared" si="0"/>
        <v>1.4999999999999999E-7</v>
      </c>
      <c r="H26" s="35">
        <f t="shared" si="1"/>
        <v>1.4999999999999999E-5</v>
      </c>
      <c r="I26" s="34">
        <v>1.4999999999999999E-7</v>
      </c>
      <c r="J26" s="57">
        <f t="shared" si="2"/>
        <v>1.4999999999999999E-7</v>
      </c>
      <c r="K26" s="60">
        <f t="shared" si="3"/>
        <v>1.4999999999999999E-5</v>
      </c>
      <c r="L26" s="34">
        <v>1.1000000000000001E-6</v>
      </c>
      <c r="M26" s="57">
        <f t="shared" si="4"/>
        <v>1.1000000000000001E-6</v>
      </c>
      <c r="N26" s="60">
        <f t="shared" si="5"/>
        <v>1.1E-4</v>
      </c>
      <c r="O26" s="62"/>
      <c r="P26" s="62"/>
      <c r="Q26" s="62"/>
      <c r="R26" s="62"/>
      <c r="S26" s="62"/>
      <c r="T26" s="62"/>
    </row>
    <row r="27" spans="1:20" x14ac:dyDescent="0.2">
      <c r="A27" s="42" t="s">
        <v>36</v>
      </c>
      <c r="B27" s="15">
        <v>7440280</v>
      </c>
      <c r="C27" s="38">
        <v>4.5000000000000001E-6</v>
      </c>
      <c r="D27" s="52">
        <f t="shared" si="6"/>
        <v>4.5000000000000001E-6</v>
      </c>
      <c r="E27" s="53">
        <f t="shared" si="7"/>
        <v>4.4999999999999999E-4</v>
      </c>
      <c r="F27" s="34">
        <v>4.5000000000000001E-6</v>
      </c>
      <c r="G27" s="35">
        <f t="shared" si="0"/>
        <v>4.5000000000000001E-6</v>
      </c>
      <c r="H27" s="35">
        <f t="shared" si="1"/>
        <v>4.4999999999999999E-4</v>
      </c>
      <c r="I27" s="34">
        <v>4.5000000000000001E-6</v>
      </c>
      <c r="J27" s="57">
        <f t="shared" si="2"/>
        <v>4.5000000000000001E-6</v>
      </c>
      <c r="K27" s="60">
        <f t="shared" si="3"/>
        <v>4.4999999999999999E-4</v>
      </c>
      <c r="L27" s="34">
        <v>4.5000000000000001E-6</v>
      </c>
      <c r="M27" s="57">
        <f t="shared" si="4"/>
        <v>4.5000000000000001E-6</v>
      </c>
      <c r="N27" s="60">
        <f t="shared" si="5"/>
        <v>4.4999999999999999E-4</v>
      </c>
      <c r="O27" s="62"/>
      <c r="P27" s="62"/>
      <c r="Q27" s="62"/>
      <c r="R27" s="62"/>
      <c r="S27" s="62"/>
      <c r="T27" s="62"/>
    </row>
    <row r="28" spans="1:20" x14ac:dyDescent="0.2">
      <c r="A28" s="43" t="s">
        <v>5</v>
      </c>
      <c r="B28" s="16">
        <v>7440622</v>
      </c>
      <c r="C28" s="38">
        <v>2.3E-6</v>
      </c>
      <c r="D28" s="52">
        <f t="shared" si="6"/>
        <v>2.3E-6</v>
      </c>
      <c r="E28" s="53">
        <f t="shared" si="7"/>
        <v>2.3000000000000001E-4</v>
      </c>
      <c r="F28" s="34">
        <v>3.7000000000000002E-6</v>
      </c>
      <c r="G28" s="35">
        <f t="shared" si="0"/>
        <v>3.7000000000000002E-6</v>
      </c>
      <c r="H28" s="35">
        <f t="shared" si="1"/>
        <v>3.6999999999999999E-4</v>
      </c>
      <c r="I28" s="34">
        <v>1.1999999999999999E-6</v>
      </c>
      <c r="J28" s="57">
        <f t="shared" si="2"/>
        <v>1.1999999999999999E-6</v>
      </c>
      <c r="K28" s="60">
        <f t="shared" si="3"/>
        <v>1.1999999999999999E-4</v>
      </c>
      <c r="L28" s="34">
        <v>7.1000000000000005E-5</v>
      </c>
      <c r="M28" s="57">
        <f t="shared" si="4"/>
        <v>7.1000000000000005E-5</v>
      </c>
      <c r="N28" s="60">
        <f t="shared" si="5"/>
        <v>7.1000000000000004E-3</v>
      </c>
      <c r="O28" s="62"/>
      <c r="P28" s="62"/>
      <c r="Q28" s="62"/>
      <c r="R28" s="62"/>
      <c r="S28" s="62"/>
      <c r="T28" s="62"/>
    </row>
    <row r="29" spans="1:20" ht="13.5" thickBot="1" x14ac:dyDescent="0.25">
      <c r="A29" s="45" t="s">
        <v>6</v>
      </c>
      <c r="B29" s="46">
        <v>7440666</v>
      </c>
      <c r="C29" s="47">
        <v>9.9999999999999995E-7</v>
      </c>
      <c r="D29" s="54">
        <f t="shared" si="6"/>
        <v>9.9999999999999995E-7</v>
      </c>
      <c r="E29" s="55">
        <f t="shared" si="7"/>
        <v>9.9999999999999991E-5</v>
      </c>
      <c r="F29" s="39">
        <v>1.0000000000000001E-5</v>
      </c>
      <c r="G29" s="49">
        <f t="shared" si="0"/>
        <v>1.0000000000000001E-5</v>
      </c>
      <c r="H29" s="49">
        <f t="shared" si="1"/>
        <v>1E-3</v>
      </c>
      <c r="I29" s="39">
        <v>1.9999999999999999E-6</v>
      </c>
      <c r="J29" s="58">
        <f t="shared" si="2"/>
        <v>1.9999999999999999E-6</v>
      </c>
      <c r="K29" s="61">
        <f t="shared" si="3"/>
        <v>1.9999999999999998E-4</v>
      </c>
      <c r="L29" s="39">
        <v>1E-4</v>
      </c>
      <c r="M29" s="58">
        <f t="shared" si="4"/>
        <v>1E-4</v>
      </c>
      <c r="N29" s="61">
        <f t="shared" si="5"/>
        <v>0.01</v>
      </c>
      <c r="O29" s="62"/>
      <c r="P29" s="62"/>
      <c r="Q29" s="62"/>
      <c r="R29" s="62"/>
      <c r="S29" s="62"/>
      <c r="T29" s="62"/>
    </row>
    <row r="30" spans="1:20" x14ac:dyDescent="0.2">
      <c r="A30" s="66"/>
      <c r="B30" s="67"/>
      <c r="C30" s="68"/>
      <c r="D30" s="68"/>
      <c r="E30" s="68"/>
      <c r="F30" s="68"/>
      <c r="G30" s="65"/>
      <c r="H30" s="62"/>
      <c r="I30" s="62"/>
      <c r="J30" s="62"/>
      <c r="K30" s="62"/>
      <c r="L30" s="62"/>
      <c r="M30" s="62"/>
      <c r="N30" s="62"/>
      <c r="O30" s="62"/>
      <c r="P30" s="62"/>
      <c r="Q30" s="62"/>
      <c r="R30" s="62"/>
      <c r="S30" s="62"/>
      <c r="T30" s="62"/>
    </row>
    <row r="31" spans="1:20" x14ac:dyDescent="0.2">
      <c r="A31" s="18" t="s">
        <v>21</v>
      </c>
      <c r="B31" s="19"/>
      <c r="C31" s="20"/>
      <c r="D31" s="20"/>
      <c r="E31" s="20"/>
      <c r="F31" s="20"/>
      <c r="G31" s="30"/>
      <c r="H31" s="21"/>
      <c r="I31" s="21"/>
      <c r="J31" s="22"/>
      <c r="K31" s="62"/>
      <c r="L31" s="62"/>
      <c r="M31" s="62"/>
      <c r="N31" s="62"/>
      <c r="O31" s="62"/>
      <c r="P31" s="62"/>
      <c r="Q31" s="62"/>
      <c r="R31" s="62"/>
      <c r="S31" s="62"/>
      <c r="T31" s="62"/>
    </row>
    <row r="32" spans="1:20" ht="46.5" customHeight="1" x14ac:dyDescent="0.2">
      <c r="A32" s="102" t="s">
        <v>49</v>
      </c>
      <c r="B32" s="103"/>
      <c r="C32" s="103"/>
      <c r="D32" s="103"/>
      <c r="E32" s="103"/>
      <c r="F32" s="103"/>
      <c r="G32" s="103"/>
      <c r="H32" s="103"/>
      <c r="I32" s="103"/>
      <c r="J32" s="104"/>
      <c r="K32" s="62"/>
      <c r="L32" s="62"/>
      <c r="M32" s="62"/>
      <c r="N32" s="62"/>
      <c r="O32" s="62"/>
      <c r="P32" s="62"/>
      <c r="Q32" s="62"/>
      <c r="R32" s="62"/>
      <c r="S32" s="62"/>
      <c r="T32" s="62"/>
    </row>
    <row r="33" spans="1:20" ht="17.100000000000001" customHeight="1" x14ac:dyDescent="0.2">
      <c r="A33" s="106" t="s">
        <v>53</v>
      </c>
      <c r="B33" s="107"/>
      <c r="C33" s="107"/>
      <c r="D33" s="107"/>
      <c r="E33" s="107"/>
      <c r="F33" s="107"/>
      <c r="G33" s="107"/>
      <c r="H33" s="107"/>
      <c r="I33" s="107"/>
      <c r="J33" s="108"/>
      <c r="K33" s="62"/>
      <c r="L33" s="62"/>
      <c r="M33" s="62"/>
      <c r="N33" s="62"/>
      <c r="O33" s="62"/>
      <c r="P33" s="62"/>
      <c r="Q33" s="62"/>
      <c r="R33" s="62"/>
      <c r="S33" s="62"/>
      <c r="T33" s="62"/>
    </row>
    <row r="34" spans="1:20" ht="17.100000000000001" customHeight="1" x14ac:dyDescent="0.2">
      <c r="A34" s="109" t="s">
        <v>22</v>
      </c>
      <c r="B34" s="110"/>
      <c r="C34" s="110"/>
      <c r="D34" s="110"/>
      <c r="E34" s="110"/>
      <c r="F34" s="110"/>
      <c r="G34" s="110"/>
      <c r="H34" s="110"/>
      <c r="I34" s="110"/>
      <c r="J34" s="111"/>
      <c r="K34" s="62"/>
      <c r="L34" s="62"/>
      <c r="M34" s="62"/>
      <c r="N34" s="62"/>
      <c r="O34" s="62"/>
      <c r="P34" s="62"/>
      <c r="Q34" s="62"/>
      <c r="R34" s="62"/>
      <c r="S34" s="62"/>
      <c r="T34" s="62"/>
    </row>
    <row r="35" spans="1:20" x14ac:dyDescent="0.2">
      <c r="A35" s="62"/>
      <c r="B35" s="69"/>
      <c r="C35" s="62"/>
      <c r="D35" s="62"/>
      <c r="E35" s="62"/>
      <c r="F35" s="62"/>
      <c r="G35" s="70"/>
      <c r="H35" s="62"/>
      <c r="I35" s="62"/>
      <c r="J35" s="62"/>
      <c r="K35" s="62"/>
      <c r="L35" s="62"/>
      <c r="M35" s="62"/>
      <c r="N35" s="62"/>
      <c r="O35" s="62"/>
      <c r="P35" s="62"/>
      <c r="Q35" s="62"/>
      <c r="R35" s="62"/>
      <c r="S35" s="62"/>
      <c r="T35" s="62"/>
    </row>
    <row r="36" spans="1:20" x14ac:dyDescent="0.2">
      <c r="A36" s="62"/>
      <c r="B36" s="69"/>
      <c r="C36" s="62"/>
      <c r="D36" s="62"/>
      <c r="E36" s="62"/>
      <c r="F36" s="62"/>
      <c r="G36" s="70"/>
      <c r="H36" s="62"/>
      <c r="I36" s="62"/>
      <c r="J36" s="62"/>
      <c r="K36" s="62"/>
      <c r="L36" s="62"/>
      <c r="M36" s="62"/>
      <c r="N36" s="62"/>
      <c r="O36" s="62"/>
      <c r="P36" s="62"/>
      <c r="Q36" s="62"/>
      <c r="R36" s="62"/>
      <c r="S36" s="62"/>
      <c r="T36" s="62"/>
    </row>
    <row r="37" spans="1:20" x14ac:dyDescent="0.2">
      <c r="A37" s="62"/>
      <c r="B37" s="69"/>
      <c r="C37" s="62"/>
      <c r="D37" s="62"/>
      <c r="E37" s="62"/>
      <c r="F37" s="62"/>
      <c r="G37" s="70"/>
      <c r="H37" s="62"/>
      <c r="I37" s="62"/>
      <c r="J37" s="62"/>
      <c r="K37" s="62"/>
      <c r="L37" s="62"/>
      <c r="M37" s="62"/>
      <c r="N37" s="62"/>
      <c r="O37" s="62"/>
      <c r="P37" s="62"/>
      <c r="Q37" s="62"/>
      <c r="R37" s="62"/>
      <c r="S37" s="62"/>
      <c r="T37" s="62"/>
    </row>
    <row r="38" spans="1:20" x14ac:dyDescent="0.2">
      <c r="A38" s="62"/>
      <c r="B38" s="69"/>
      <c r="C38" s="62"/>
      <c r="D38" s="62"/>
      <c r="E38" s="62"/>
      <c r="F38" s="62"/>
      <c r="G38" s="70"/>
      <c r="H38" s="62"/>
      <c r="I38" s="62"/>
      <c r="J38" s="62"/>
      <c r="K38" s="62"/>
      <c r="L38" s="62"/>
      <c r="M38" s="62"/>
      <c r="N38" s="62"/>
      <c r="O38" s="62"/>
      <c r="P38" s="62"/>
      <c r="Q38" s="62"/>
      <c r="R38" s="62"/>
      <c r="S38" s="62"/>
      <c r="T38" s="62"/>
    </row>
  </sheetData>
  <mergeCells count="23">
    <mergeCell ref="A33:J33"/>
    <mergeCell ref="A34:J34"/>
    <mergeCell ref="L10:L11"/>
    <mergeCell ref="M10:M11"/>
    <mergeCell ref="N10:N11"/>
    <mergeCell ref="G10:G11"/>
    <mergeCell ref="H10:H11"/>
    <mergeCell ref="I10:I11"/>
    <mergeCell ref="J10:J11"/>
    <mergeCell ref="K10:K11"/>
    <mergeCell ref="A32:J32"/>
    <mergeCell ref="A10:A11"/>
    <mergeCell ref="B10:B11"/>
    <mergeCell ref="C10:C11"/>
    <mergeCell ref="D10:D11"/>
    <mergeCell ref="E10:E11"/>
    <mergeCell ref="F10:F11"/>
    <mergeCell ref="B1:G1"/>
    <mergeCell ref="B2:G2"/>
    <mergeCell ref="B3:C3"/>
    <mergeCell ref="E3:F3"/>
    <mergeCell ref="D7:G7"/>
    <mergeCell ref="D8:G9"/>
  </mergeCells>
  <printOptions gridLines="1"/>
  <pageMargins left="0.75" right="0.75" top="0.64" bottom="0.75" header="0.3" footer="0.5"/>
  <pageSetup scale="8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EF Com SS</vt:lpstr>
      <vt:lpstr>EF UnCom 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E.H. Pechan &amp; Associates - SPECIATE Data Browser - Shopping Cart Export</dc:title>
  <dc:creator>Matthew Cegielski</dc:creator>
  <cp:lastModifiedBy>Matthew Cegielski</cp:lastModifiedBy>
  <dcterms:created xsi:type="dcterms:W3CDTF">2018-06-20T22:29:58Z</dcterms:created>
  <dcterms:modified xsi:type="dcterms:W3CDTF">2026-02-03T23:28:14Z</dcterms:modified>
</cp:coreProperties>
</file>