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Web_Update\ISR\Documents\"/>
    </mc:Choice>
  </mc:AlternateContent>
  <bookViews>
    <workbookView xWindow="315" yWindow="195" windowWidth="11610" windowHeight="11325"/>
  </bookViews>
  <sheets>
    <sheet name="Instructions" sheetId="3" r:id="rId1"/>
    <sheet name="Solar Calculator" sheetId="2" r:id="rId2"/>
  </sheets>
  <calcPr calcId="162913"/>
</workbook>
</file>

<file path=xl/calcChain.xml><?xml version="1.0" encoding="utf-8"?>
<calcChain xmlns="http://schemas.openxmlformats.org/spreadsheetml/2006/main">
  <c r="C16" i="2" l="1"/>
  <c r="D8" i="2" l="1"/>
  <c r="D10" i="2" l="1"/>
  <c r="D13" i="2"/>
  <c r="D11" i="2"/>
</calcChain>
</file>

<file path=xl/sharedStrings.xml><?xml version="1.0" encoding="utf-8"?>
<sst xmlns="http://schemas.openxmlformats.org/spreadsheetml/2006/main" count="30" uniqueCount="30">
  <si>
    <t>Solar Panel Mitigation Calculator</t>
  </si>
  <si>
    <t>ISR Project Name:</t>
  </si>
  <si>
    <t>ISR Project Number:</t>
  </si>
  <si>
    <t>*NOx reductions (tons/yr):</t>
  </si>
  <si>
    <t>*Note: the amount of NOx reductions in tons/yr shall be applied as a reduction to the mitigated operational emissions for the energy category per the CalEEMod report generated for the project.  Also, the reduction given shall not be greater than the mitigated operational emissions for the energy category.</t>
  </si>
  <si>
    <t>Enter the figure provided by the applicant on the AIA application under Mitigation Measure: Solar Panels</t>
  </si>
  <si>
    <t>Enter the figure from the CalEEMod Mitigated Operational Energy NOx</t>
  </si>
  <si>
    <t>Enter the current figure from the Fee Estimator for Operational NOx Mitigated Baseline TPY</t>
  </si>
  <si>
    <t>Enter this new figure into the Fee Estimator for Operational NOx Mitigated Baseline TPY</t>
  </si>
  <si>
    <t>Total Power Output of Solar Panels to be installed (kW) per AIA Mitigation - Solar Panels (kW):</t>
  </si>
  <si>
    <t>Tons-NOx/yr reduced per 1 kW solar system (tons/year):</t>
  </si>
  <si>
    <t>CalEEMod Mitigated Operational  Energy NOx (tons/year):</t>
  </si>
  <si>
    <t>*Adjusted NOx reductions (for solar) (tons/year):</t>
  </si>
  <si>
    <t>New Mitigated Operational Energy  NOx (tons/year):</t>
  </si>
  <si>
    <t>CalEEMod Total Mitigated Operational NOx (tons/year):</t>
  </si>
  <si>
    <t>Final Total Mitigated NOx (tons/year) for Fee Estimator (tons/year):</t>
  </si>
  <si>
    <t xml:space="preserve">The following instructions are intended to provide general guidance for using the Solar Calculator spreadsheet.  If you need additional assistance, please contact the District at (559) 230-6000.  </t>
  </si>
  <si>
    <t>1.  Project Information:</t>
  </si>
  <si>
    <t>D. Final total mitigated NOx for fee estimator: Enter this value in the operational mitigated column in the fee estimator worksheet.</t>
  </si>
  <si>
    <t>version date:</t>
  </si>
  <si>
    <t>Save and print the Solar Calculator spreadsheet</t>
  </si>
  <si>
    <t>Fields highlighted in yellow are for data entry, the remaining cells are write protected.</t>
  </si>
  <si>
    <t>Start at the "Solar Calculator" tab and enter the information in the fields where required.</t>
  </si>
  <si>
    <t>A.  ISR Project Name: If the Project does not have a specific name, please type the permit type and number.  Ex. Tract Map 6061.</t>
  </si>
  <si>
    <t>B.  ISR Project Number: Please type the ISR project number, if known.  Otherwise, please leave it blank.</t>
  </si>
  <si>
    <t>A. Total power output of solar panels to be installed (kW): Enter the total power output in kW for the project.</t>
  </si>
  <si>
    <t>B. CalEEMod mitigated operational energy NOx (tons/year): Enter the project's mitigated operational energy NOx emissions from the CalEEMod report.</t>
  </si>
  <si>
    <t>C. CalEEMod total mitigated operational NOx (tons/year): Enter the project's total mitigated operational NOx emissions from the CalEEMod report.</t>
  </si>
  <si>
    <r>
      <t>A.  If you provide an Air Impact Analysis</t>
    </r>
    <r>
      <rPr>
        <b/>
        <sz val="12"/>
        <rFont val="Arial"/>
        <family val="2"/>
      </rPr>
      <t xml:space="preserve"> </t>
    </r>
    <r>
      <rPr>
        <sz val="12"/>
        <rFont val="Arial"/>
        <family val="2"/>
      </rPr>
      <t>to the District with the ISR application, you must include hard copies of all calculations and modeling performed.</t>
    </r>
  </si>
  <si>
    <t>2.  Solar Panel Mitigation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</si>
</sst>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0.0000"/>
    <numFmt numFmtId="165" formatCode="_(&quot;$&quot;* #,##0_);_(&quot;$&quot;* \(#,##0\);_(&quot;$&quot;* &quot;-&quot;??_);_(@_)"/>
    <numFmt numFmtId="166" formatCode="0.0000"/>
  </numFmts>
  <fonts count="19" x14ac:knownFonts="1">
    <font>
      <sz val="11"/>
      <color theme="1"/>
      <name val="Calibri"/>
      <family val="2"/>
      <scheme val="minor"/>
    </font>
    <font>
      <sz val="12"/>
      <color theme="1"/>
      <name val="Arial"/>
      <family val="2"/>
    </font>
    <font>
      <sz val="12"/>
      <color theme="1"/>
      <name val="Arial"/>
      <family val="2"/>
    </font>
    <font>
      <sz val="11"/>
      <color theme="1"/>
      <name val="Calibri"/>
      <family val="2"/>
      <scheme val="minor"/>
    </font>
    <font>
      <sz val="11"/>
      <color rgb="FF0000FF"/>
      <name val="Calibri"/>
      <family val="2"/>
      <scheme val="minor"/>
    </font>
    <font>
      <sz val="11"/>
      <color rgb="FFFF0000"/>
      <name val="Calibri"/>
      <family val="2"/>
      <scheme val="minor"/>
    </font>
    <font>
      <b/>
      <sz val="18"/>
      <color theme="1"/>
      <name val="Calibri"/>
      <family val="2"/>
      <scheme val="minor"/>
    </font>
    <font>
      <b/>
      <sz val="12"/>
      <color theme="1"/>
      <name val="Calibri"/>
      <family val="2"/>
      <scheme val="minor"/>
    </font>
    <font>
      <sz val="12"/>
      <color rgb="FF0000FF"/>
      <name val="Calibri"/>
      <family val="2"/>
      <scheme val="minor"/>
    </font>
    <font>
      <b/>
      <sz val="15"/>
      <name val="Calibri"/>
      <family val="2"/>
      <scheme val="minor"/>
    </font>
    <font>
      <b/>
      <sz val="15"/>
      <color theme="1"/>
      <name val="Calibri"/>
      <family val="2"/>
      <scheme val="minor"/>
    </font>
    <font>
      <sz val="15"/>
      <color theme="1"/>
      <name val="Calibri"/>
      <family val="2"/>
      <scheme val="minor"/>
    </font>
    <font>
      <sz val="12"/>
      <color theme="1"/>
      <name val="Calibri"/>
      <family val="2"/>
      <scheme val="minor"/>
    </font>
    <font>
      <sz val="12"/>
      <color rgb="FFFF0000"/>
      <name val="Calibri"/>
      <family val="2"/>
      <scheme val="minor"/>
    </font>
    <font>
      <b/>
      <sz val="11"/>
      <color theme="1"/>
      <name val="Calibri"/>
      <family val="2"/>
      <scheme val="minor"/>
    </font>
    <font>
      <b/>
      <sz val="12"/>
      <color theme="1"/>
      <name val="Arial"/>
      <family val="2"/>
    </font>
    <font>
      <sz val="12"/>
      <name val="Arial"/>
      <family val="2"/>
    </font>
    <font>
      <sz val="10"/>
      <name val="Arial"/>
      <family val="2"/>
    </font>
    <font>
      <b/>
      <sz val="12"/>
      <name val="Arial"/>
      <family val="2"/>
    </font>
  </fonts>
  <fills count="4">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s>
  <borders count="10">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s>
  <cellStyleXfs count="2">
    <xf numFmtId="0" fontId="0" fillId="0" borderId="0"/>
    <xf numFmtId="44" fontId="3" fillId="0" borderId="0" applyFont="0" applyFill="0" applyBorder="0" applyAlignment="0" applyProtection="0"/>
  </cellStyleXfs>
  <cellXfs count="46">
    <xf numFmtId="0" fontId="0" fillId="0" borderId="0" xfId="0"/>
    <xf numFmtId="0" fontId="0" fillId="0" borderId="0" xfId="0" applyBorder="1"/>
    <xf numFmtId="165" fontId="0" fillId="0" borderId="0" xfId="1" applyNumberFormat="1" applyFont="1"/>
    <xf numFmtId="164" fontId="0" fillId="0" borderId="0" xfId="0" applyNumberFormat="1"/>
    <xf numFmtId="166" fontId="0" fillId="0" borderId="0" xfId="0" applyNumberFormat="1"/>
    <xf numFmtId="2" fontId="0" fillId="0" borderId="0" xfId="0" applyNumberFormat="1"/>
    <xf numFmtId="166" fontId="0" fillId="0" borderId="0" xfId="1" applyNumberFormat="1" applyFont="1"/>
    <xf numFmtId="1" fontId="0" fillId="0" borderId="0" xfId="0" applyNumberFormat="1"/>
    <xf numFmtId="0" fontId="4" fillId="0" borderId="0" xfId="0" applyFont="1"/>
    <xf numFmtId="11" fontId="0" fillId="0" borderId="0" xfId="0" applyNumberFormat="1" applyBorder="1"/>
    <xf numFmtId="0" fontId="5" fillId="0" borderId="0" xfId="0" applyFont="1"/>
    <xf numFmtId="0" fontId="14" fillId="0" borderId="0" xfId="0" applyFont="1"/>
    <xf numFmtId="0" fontId="7" fillId="0" borderId="5" xfId="0" applyFont="1" applyBorder="1" applyAlignment="1">
      <alignment horizontal="right" vertical="center" wrapText="1"/>
    </xf>
    <xf numFmtId="0" fontId="8" fillId="3" borderId="6" xfId="0" applyFont="1" applyFill="1" applyBorder="1" applyAlignment="1" applyProtection="1">
      <alignment horizontal="center" vertical="center"/>
      <protection locked="0"/>
    </xf>
    <xf numFmtId="0" fontId="12" fillId="0" borderId="6" xfId="0" applyFont="1" applyBorder="1" applyAlignment="1">
      <alignment horizontal="center" vertical="center"/>
    </xf>
    <xf numFmtId="166" fontId="12" fillId="0" borderId="6" xfId="0" applyNumberFormat="1" applyFont="1" applyBorder="1" applyAlignment="1">
      <alignment horizontal="center" vertical="center"/>
    </xf>
    <xf numFmtId="166" fontId="8" fillId="3" borderId="6" xfId="0" applyNumberFormat="1" applyFont="1" applyFill="1" applyBorder="1" applyAlignment="1" applyProtection="1">
      <alignment horizontal="center" vertical="center"/>
      <protection locked="0"/>
    </xf>
    <xf numFmtId="166" fontId="12" fillId="0" borderId="7" xfId="0" applyNumberFormat="1" applyFont="1" applyBorder="1" applyAlignment="1">
      <alignment horizontal="center" vertical="center"/>
    </xf>
    <xf numFmtId="0" fontId="0" fillId="0" borderId="0" xfId="0" applyProtection="1"/>
    <xf numFmtId="0" fontId="8" fillId="3" borderId="9" xfId="0" applyFont="1" applyFill="1" applyBorder="1" applyAlignment="1" applyProtection="1">
      <alignment horizontal="center" vertical="center"/>
      <protection locked="0"/>
    </xf>
    <xf numFmtId="0" fontId="15" fillId="0" borderId="0" xfId="0" applyFont="1"/>
    <xf numFmtId="0" fontId="16" fillId="0" borderId="0" xfId="0" applyFont="1" applyBorder="1" applyAlignment="1">
      <alignment horizontal="left" wrapText="1"/>
    </xf>
    <xf numFmtId="0" fontId="2" fillId="0" borderId="0" xfId="0" applyFont="1"/>
    <xf numFmtId="14" fontId="2" fillId="0" borderId="0" xfId="0" applyNumberFormat="1" applyFont="1"/>
    <xf numFmtId="14" fontId="0" fillId="0" borderId="0" xfId="0" applyNumberFormat="1" applyBorder="1" applyAlignment="1">
      <alignment horizontal="left"/>
    </xf>
    <xf numFmtId="0" fontId="1" fillId="0" borderId="0" xfId="0" applyFont="1"/>
    <xf numFmtId="0" fontId="16" fillId="0" borderId="0" xfId="0" applyFont="1" applyBorder="1" applyAlignment="1">
      <alignment horizontal="left" wrapText="1"/>
    </xf>
    <xf numFmtId="0" fontId="16" fillId="0" borderId="0" xfId="0" applyFont="1" applyBorder="1" applyAlignment="1">
      <alignment horizontal="left" vertical="center" wrapText="1"/>
    </xf>
    <xf numFmtId="0" fontId="17" fillId="0" borderId="0" xfId="0" applyFont="1" applyAlignment="1">
      <alignment horizontal="left" vertical="center" wrapText="1"/>
    </xf>
    <xf numFmtId="0" fontId="18" fillId="0" borderId="0" xfId="0" applyFont="1" applyBorder="1" applyAlignment="1">
      <alignment horizontal="left" wrapText="1"/>
    </xf>
    <xf numFmtId="0" fontId="14" fillId="0" borderId="0" xfId="0" applyFont="1" applyBorder="1" applyAlignment="1">
      <alignment horizontal="left" vertical="center" wrapText="1"/>
    </xf>
    <xf numFmtId="0" fontId="14" fillId="0" borderId="0" xfId="0" applyFont="1" applyAlignment="1">
      <alignment horizontal="left" vertical="center" wrapText="1"/>
    </xf>
    <xf numFmtId="0" fontId="14" fillId="0" borderId="0" xfId="0" applyFont="1" applyBorder="1" applyAlignment="1">
      <alignment horizontal="left" wrapText="1"/>
    </xf>
    <xf numFmtId="0" fontId="14" fillId="0" borderId="0" xfId="0" applyFont="1" applyAlignment="1">
      <alignment horizontal="left"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9" fillId="2" borderId="3" xfId="0" applyFont="1" applyFill="1" applyBorder="1" applyAlignment="1" applyProtection="1">
      <alignment horizontal="right"/>
    </xf>
    <xf numFmtId="0" fontId="6" fillId="2" borderId="4" xfId="0" applyFont="1" applyFill="1" applyBorder="1" applyAlignment="1" applyProtection="1">
      <alignment horizontal="right"/>
    </xf>
    <xf numFmtId="0" fontId="8" fillId="3" borderId="3" xfId="0" applyFont="1" applyFill="1" applyBorder="1" applyAlignment="1" applyProtection="1">
      <alignment horizontal="left"/>
      <protection locked="0"/>
    </xf>
    <xf numFmtId="0" fontId="8" fillId="3" borderId="8" xfId="0" applyFont="1" applyFill="1" applyBorder="1" applyAlignment="1" applyProtection="1">
      <alignment horizontal="left"/>
      <protection locked="0"/>
    </xf>
    <xf numFmtId="0" fontId="8" fillId="3" borderId="4" xfId="0" applyFont="1" applyFill="1" applyBorder="1" applyAlignment="1" applyProtection="1">
      <alignment horizontal="left"/>
      <protection locked="0"/>
    </xf>
    <xf numFmtId="0" fontId="10" fillId="2" borderId="4" xfId="0" applyFont="1" applyFill="1" applyBorder="1" applyAlignment="1" applyProtection="1">
      <alignment horizontal="right"/>
    </xf>
    <xf numFmtId="0" fontId="8" fillId="3" borderId="1" xfId="0" applyFont="1" applyFill="1" applyBorder="1" applyAlignment="1" applyProtection="1">
      <alignment horizontal="left"/>
      <protection locked="0"/>
    </xf>
    <xf numFmtId="0" fontId="8" fillId="3" borderId="2" xfId="0" applyFont="1" applyFill="1" applyBorder="1" applyAlignment="1" applyProtection="1">
      <alignment horizontal="left"/>
      <protection locked="0"/>
    </xf>
    <xf numFmtId="0" fontId="10" fillId="2" borderId="3" xfId="0" applyFont="1" applyFill="1" applyBorder="1" applyAlignment="1" applyProtection="1">
      <alignment horizontal="center"/>
    </xf>
    <xf numFmtId="0" fontId="11" fillId="2" borderId="4" xfId="0" applyFont="1" applyFill="1" applyBorder="1" applyAlignment="1" applyProtection="1">
      <alignment horizontal="center"/>
    </xf>
  </cellXfs>
  <cellStyles count="2">
    <cellStyle name="Currency" xfId="1" builtinId="4"/>
    <cellStyle name="Normal" xfId="0" builtinId="0"/>
  </cellStyles>
  <dxfs count="0"/>
  <tableStyles count="0" defaultTableStyle="TableStyleMedium2" defaultPivotStyle="PivotStyleLight16"/>
  <colors>
    <mruColors>
      <color rgb="FF0000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1"/>
  <sheetViews>
    <sheetView tabSelected="1" zoomScale="90" zoomScaleNormal="90" workbookViewId="0">
      <selection activeCell="B13" sqref="B13"/>
    </sheetView>
  </sheetViews>
  <sheetFormatPr defaultRowHeight="15" x14ac:dyDescent="0.25"/>
  <cols>
    <col min="1" max="1" width="3.42578125" customWidth="1"/>
    <col min="2" max="2" width="11.42578125" customWidth="1"/>
    <col min="3" max="3" width="12.7109375" bestFit="1" customWidth="1"/>
  </cols>
  <sheetData>
    <row r="2" spans="2:13" ht="30" customHeight="1" x14ac:dyDescent="0.25">
      <c r="B2" s="27" t="s">
        <v>16</v>
      </c>
      <c r="C2" s="28"/>
      <c r="D2" s="28"/>
      <c r="E2" s="28"/>
      <c r="F2" s="28"/>
      <c r="G2" s="28"/>
      <c r="H2" s="28"/>
      <c r="I2" s="28"/>
      <c r="J2" s="28"/>
      <c r="K2" s="28"/>
      <c r="L2" s="28"/>
      <c r="M2" s="28"/>
    </row>
    <row r="4" spans="2:13" ht="15" customHeight="1" x14ac:dyDescent="0.25">
      <c r="B4" s="26" t="s">
        <v>21</v>
      </c>
      <c r="C4" s="26"/>
      <c r="D4" s="26"/>
      <c r="E4" s="26"/>
      <c r="F4" s="26"/>
      <c r="G4" s="26"/>
      <c r="H4" s="26"/>
      <c r="I4" s="26"/>
      <c r="J4" s="26"/>
      <c r="K4" s="26"/>
      <c r="L4" s="26"/>
      <c r="M4" s="26"/>
    </row>
    <row r="6" spans="2:13" ht="15.75" x14ac:dyDescent="0.25">
      <c r="B6" s="20" t="s">
        <v>22</v>
      </c>
    </row>
    <row r="7" spans="2:13" ht="15.75" x14ac:dyDescent="0.25">
      <c r="B7" s="20"/>
    </row>
    <row r="8" spans="2:13" ht="15.75" x14ac:dyDescent="0.25">
      <c r="B8" s="29" t="s">
        <v>17</v>
      </c>
      <c r="C8" s="29"/>
      <c r="D8" s="29"/>
      <c r="E8" s="29"/>
      <c r="F8" s="29"/>
      <c r="G8" s="29"/>
      <c r="H8" s="29"/>
      <c r="I8" s="29"/>
      <c r="J8" s="29"/>
      <c r="K8" s="29"/>
      <c r="L8" s="29"/>
      <c r="M8" s="29"/>
    </row>
    <row r="9" spans="2:13" ht="15.75" x14ac:dyDescent="0.25">
      <c r="B9" s="21"/>
      <c r="C9" s="26" t="s">
        <v>23</v>
      </c>
      <c r="D9" s="26"/>
      <c r="E9" s="26"/>
      <c r="F9" s="26"/>
      <c r="G9" s="26"/>
      <c r="H9" s="26"/>
      <c r="I9" s="26"/>
      <c r="J9" s="26"/>
      <c r="K9" s="26"/>
      <c r="L9" s="26"/>
      <c r="M9" s="26"/>
    </row>
    <row r="10" spans="2:13" ht="15.75" x14ac:dyDescent="0.25">
      <c r="B10" s="21"/>
      <c r="C10" s="26" t="s">
        <v>24</v>
      </c>
      <c r="D10" s="26"/>
      <c r="E10" s="26"/>
      <c r="F10" s="26"/>
      <c r="G10" s="26"/>
      <c r="H10" s="26"/>
      <c r="I10" s="26"/>
      <c r="J10" s="26"/>
      <c r="K10" s="26"/>
      <c r="L10" s="26"/>
      <c r="M10" s="26"/>
    </row>
    <row r="12" spans="2:13" ht="15.75" x14ac:dyDescent="0.25">
      <c r="B12" s="20" t="s">
        <v>29</v>
      </c>
    </row>
    <row r="13" spans="2:13" ht="15.75" x14ac:dyDescent="0.25">
      <c r="C13" s="25" t="s">
        <v>25</v>
      </c>
    </row>
    <row r="14" spans="2:13" ht="15.75" x14ac:dyDescent="0.25">
      <c r="C14" s="25" t="s">
        <v>26</v>
      </c>
    </row>
    <row r="15" spans="2:13" ht="15.75" x14ac:dyDescent="0.25">
      <c r="C15" s="25" t="s">
        <v>27</v>
      </c>
    </row>
    <row r="16" spans="2:13" ht="15.75" x14ac:dyDescent="0.25">
      <c r="C16" s="22" t="s">
        <v>18</v>
      </c>
    </row>
    <row r="18" spans="1:13" ht="15.75" x14ac:dyDescent="0.25">
      <c r="B18" s="20" t="s">
        <v>20</v>
      </c>
    </row>
    <row r="19" spans="1:13" ht="33" customHeight="1" x14ac:dyDescent="0.25">
      <c r="C19" s="26" t="s">
        <v>28</v>
      </c>
      <c r="D19" s="26"/>
      <c r="E19" s="26"/>
      <c r="F19" s="26"/>
      <c r="G19" s="26"/>
      <c r="H19" s="26"/>
      <c r="I19" s="26"/>
      <c r="J19" s="26"/>
      <c r="K19" s="26"/>
      <c r="L19" s="26"/>
      <c r="M19" s="26"/>
    </row>
    <row r="21" spans="1:13" ht="15.75" x14ac:dyDescent="0.25">
      <c r="A21" s="22" t="s">
        <v>19</v>
      </c>
      <c r="B21" s="22"/>
      <c r="C21" s="23">
        <v>43257</v>
      </c>
    </row>
  </sheetData>
  <mergeCells count="6">
    <mergeCell ref="C19:M19"/>
    <mergeCell ref="B2:M2"/>
    <mergeCell ref="B4:M4"/>
    <mergeCell ref="B8:M8"/>
    <mergeCell ref="C9:M9"/>
    <mergeCell ref="C10:M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Q32"/>
  <sheetViews>
    <sheetView topLeftCell="B1" workbookViewId="0">
      <selection activeCell="E3" sqref="E3:I3"/>
    </sheetView>
  </sheetViews>
  <sheetFormatPr defaultRowHeight="15" x14ac:dyDescent="0.25"/>
  <cols>
    <col min="3" max="3" width="68.140625" customWidth="1"/>
    <col min="4" max="4" width="13.140625" customWidth="1"/>
    <col min="9" max="9" width="11.28515625" customWidth="1"/>
    <col min="15" max="15" width="12.5703125" bestFit="1" customWidth="1"/>
    <col min="16" max="16" width="12.5703125" customWidth="1"/>
    <col min="17" max="17" width="9.5703125" bestFit="1" customWidth="1"/>
    <col min="18" max="18" width="11" customWidth="1"/>
  </cols>
  <sheetData>
    <row r="1" spans="3:13" ht="15.75" thickBot="1" x14ac:dyDescent="0.3"/>
    <row r="2" spans="3:13" ht="21.75" customHeight="1" thickBot="1" x14ac:dyDescent="0.4">
      <c r="C2" s="36" t="s">
        <v>1</v>
      </c>
      <c r="D2" s="37"/>
      <c r="E2" s="38"/>
      <c r="F2" s="39"/>
      <c r="G2" s="39"/>
      <c r="H2" s="39"/>
      <c r="I2" s="40"/>
    </row>
    <row r="3" spans="3:13" ht="21.75" customHeight="1" thickBot="1" x14ac:dyDescent="0.35">
      <c r="C3" s="36" t="s">
        <v>2</v>
      </c>
      <c r="D3" s="41"/>
      <c r="E3" s="42"/>
      <c r="F3" s="42"/>
      <c r="G3" s="42"/>
      <c r="H3" s="42"/>
      <c r="I3" s="43"/>
    </row>
    <row r="4" spans="3:13" ht="15.75" thickBot="1" x14ac:dyDescent="0.3">
      <c r="C4" s="18"/>
      <c r="D4" s="18"/>
    </row>
    <row r="5" spans="3:13" ht="20.25" thickBot="1" x14ac:dyDescent="0.35">
      <c r="C5" s="44" t="s">
        <v>0</v>
      </c>
      <c r="D5" s="45"/>
    </row>
    <row r="6" spans="3:13" ht="41.25" customHeight="1" x14ac:dyDescent="0.25">
      <c r="C6" s="12" t="s">
        <v>9</v>
      </c>
      <c r="D6" s="19"/>
      <c r="E6" s="30" t="s">
        <v>5</v>
      </c>
      <c r="F6" s="31"/>
      <c r="G6" s="31"/>
      <c r="H6" s="31"/>
      <c r="I6" s="31"/>
    </row>
    <row r="7" spans="3:13" ht="29.25" customHeight="1" x14ac:dyDescent="0.25">
      <c r="C7" s="12" t="s">
        <v>10</v>
      </c>
      <c r="D7" s="14">
        <v>3.8999999999999999E-4</v>
      </c>
    </row>
    <row r="8" spans="3:13" ht="29.25" customHeight="1" x14ac:dyDescent="0.25">
      <c r="C8" s="12" t="s">
        <v>3</v>
      </c>
      <c r="D8" s="15">
        <f>((D7*D6))</f>
        <v>0</v>
      </c>
      <c r="G8" s="10"/>
      <c r="H8" s="10"/>
      <c r="I8" s="10"/>
      <c r="J8" s="10"/>
    </row>
    <row r="9" spans="3:13" ht="29.25" customHeight="1" x14ac:dyDescent="0.25">
      <c r="C9" s="12" t="s">
        <v>11</v>
      </c>
      <c r="D9" s="13"/>
      <c r="E9" s="32" t="s">
        <v>6</v>
      </c>
      <c r="F9" s="33"/>
      <c r="G9" s="33"/>
      <c r="H9" s="33"/>
      <c r="I9" s="33"/>
    </row>
    <row r="10" spans="3:13" ht="29.25" customHeight="1" x14ac:dyDescent="0.25">
      <c r="C10" s="12" t="s">
        <v>12</v>
      </c>
      <c r="D10" s="14">
        <f>IF(D8&lt;D9,D8,IF(D9&lt;D8,D9,IF(D8=0,D8)))</f>
        <v>0</v>
      </c>
      <c r="E10" s="11"/>
    </row>
    <row r="11" spans="3:13" ht="29.25" customHeight="1" x14ac:dyDescent="0.25">
      <c r="C11" s="12" t="s">
        <v>13</v>
      </c>
      <c r="D11" s="15">
        <f>IF(((D8)&lt;D9),(D9-D8),0)</f>
        <v>0</v>
      </c>
    </row>
    <row r="12" spans="3:13" ht="29.25" customHeight="1" x14ac:dyDescent="0.25">
      <c r="C12" s="12" t="s">
        <v>14</v>
      </c>
      <c r="D12" s="16"/>
      <c r="E12" s="32" t="s">
        <v>7</v>
      </c>
      <c r="F12" s="33"/>
      <c r="G12" s="33"/>
      <c r="H12" s="33"/>
      <c r="I12" s="33"/>
    </row>
    <row r="13" spans="3:13" ht="29.25" customHeight="1" thickBot="1" x14ac:dyDescent="0.3">
      <c r="C13" s="12" t="s">
        <v>15</v>
      </c>
      <c r="D13" s="17">
        <f>IF((D8&lt;D9),(D12-D8),(D12-D9))</f>
        <v>0</v>
      </c>
      <c r="E13" s="32" t="s">
        <v>8</v>
      </c>
      <c r="F13" s="33"/>
      <c r="G13" s="33"/>
      <c r="H13" s="33"/>
      <c r="I13" s="33"/>
      <c r="J13" s="11"/>
      <c r="K13" s="11"/>
      <c r="L13" s="11"/>
      <c r="M13" s="11"/>
    </row>
    <row r="14" spans="3:13" ht="78.75" customHeight="1" thickBot="1" x14ac:dyDescent="0.3">
      <c r="C14" s="34" t="s">
        <v>4</v>
      </c>
      <c r="D14" s="35"/>
    </row>
    <row r="15" spans="3:13" ht="15" customHeight="1" x14ac:dyDescent="0.25">
      <c r="C15" s="1"/>
      <c r="D15" s="1"/>
    </row>
    <row r="16" spans="3:13" ht="15" customHeight="1" x14ac:dyDescent="0.25">
      <c r="C16" s="24">
        <f>Instructions!C21</f>
        <v>43257</v>
      </c>
      <c r="D16" s="9"/>
    </row>
    <row r="17" spans="3:17" ht="15" customHeight="1" x14ac:dyDescent="0.25"/>
    <row r="18" spans="3:17" ht="15" customHeight="1" x14ac:dyDescent="0.25">
      <c r="E18" s="1"/>
      <c r="F18" s="1"/>
      <c r="G18" s="1"/>
    </row>
    <row r="19" spans="3:17" ht="14.25" customHeight="1" x14ac:dyDescent="0.25">
      <c r="E19" s="1"/>
      <c r="F19" s="1"/>
      <c r="G19" s="1"/>
      <c r="Q19" s="8"/>
    </row>
    <row r="20" spans="3:17" x14ac:dyDescent="0.25">
      <c r="E20" s="1"/>
      <c r="F20" s="1"/>
      <c r="G20" s="1"/>
    </row>
    <row r="21" spans="3:17" x14ac:dyDescent="0.25">
      <c r="C21" s="1"/>
      <c r="D21" s="1"/>
      <c r="E21" s="1"/>
      <c r="F21" s="1"/>
      <c r="G21" s="1"/>
    </row>
    <row r="22" spans="3:17" x14ac:dyDescent="0.25">
      <c r="C22" s="1"/>
      <c r="D22" s="9"/>
      <c r="E22" s="1"/>
      <c r="F22" s="1"/>
      <c r="G22" s="1"/>
      <c r="Q22" s="5"/>
    </row>
    <row r="24" spans="3:17" x14ac:dyDescent="0.25">
      <c r="G24" s="1"/>
    </row>
    <row r="25" spans="3:17" x14ac:dyDescent="0.25">
      <c r="G25" s="1"/>
      <c r="Q25" s="4"/>
    </row>
    <row r="26" spans="3:17" x14ac:dyDescent="0.25">
      <c r="Q26" s="7"/>
    </row>
    <row r="30" spans="3:17" ht="26.25" customHeight="1" x14ac:dyDescent="0.25">
      <c r="O30" s="6"/>
      <c r="P30" s="2"/>
    </row>
    <row r="31" spans="3:17" ht="27.75" customHeight="1" x14ac:dyDescent="0.25"/>
    <row r="32" spans="3:17" ht="30" customHeight="1" x14ac:dyDescent="0.25">
      <c r="O32" s="3"/>
      <c r="P32" s="3"/>
    </row>
  </sheetData>
  <sheetProtection password="CD06" sheet="1" objects="1" scenarios="1"/>
  <mergeCells count="10">
    <mergeCell ref="C2:D2"/>
    <mergeCell ref="E2:I2"/>
    <mergeCell ref="C3:D3"/>
    <mergeCell ref="E3:I3"/>
    <mergeCell ref="C5:D5"/>
    <mergeCell ref="E6:I6"/>
    <mergeCell ref="E9:I9"/>
    <mergeCell ref="E12:I12"/>
    <mergeCell ref="E13:I13"/>
    <mergeCell ref="C14:D14"/>
  </mergeCells>
  <pageMargins left="0.7" right="0.7" top="0.75" bottom="0.75" header="0.3" footer="0.3"/>
  <pageSetup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Solar 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Chay Thao</dc:creator>
  <cp:lastModifiedBy>Anton Simanov</cp:lastModifiedBy>
  <cp:lastPrinted>2018-05-17T14:03:02Z</cp:lastPrinted>
  <dcterms:created xsi:type="dcterms:W3CDTF">2014-06-10T17:39:18Z</dcterms:created>
  <dcterms:modified xsi:type="dcterms:W3CDTF">2018-06-07T23:58:36Z</dcterms:modified>
</cp:coreProperties>
</file>