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24226"/>
  <mc:AlternateContent xmlns:mc="http://schemas.openxmlformats.org/markup-compatibility/2006">
    <mc:Choice Requires="x15">
      <x15ac:absPath xmlns:x15ac="http://schemas.microsoft.com/office/spreadsheetml/2010/11/ac" url="T:\TEC\AB_2588\EFs\Toxics_Final\Mineral\"/>
    </mc:Choice>
  </mc:AlternateContent>
  <xr:revisionPtr revIDLastSave="0" documentId="13_ncr:50009_{F43EE841-E3F3-444C-A9E7-D08274285752}" xr6:coauthVersionLast="47" xr6:coauthVersionMax="47" xr10:uidLastSave="{00000000-0000-0000-0000-000000000000}"/>
  <bookViews>
    <workbookView xWindow="28680" yWindow="-120" windowWidth="29040" windowHeight="15720"/>
  </bookViews>
  <sheets>
    <sheet name="AC w Rub" sheetId="4" r:id="rId1"/>
    <sheet name="AC wo Rub"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7" i="4" l="1"/>
  <c r="D17" i="4"/>
  <c r="E16" i="4"/>
  <c r="D16" i="4"/>
  <c r="E15" i="4"/>
  <c r="D15" i="4"/>
  <c r="E14" i="4"/>
  <c r="D14" i="4"/>
  <c r="E13" i="4"/>
  <c r="D13" i="4"/>
  <c r="E12" i="4"/>
  <c r="D12" i="4"/>
  <c r="E12" i="2"/>
  <c r="D12" i="2"/>
  <c r="D13" i="2"/>
  <c r="E13" i="2"/>
  <c r="D14" i="2"/>
  <c r="E14" i="2"/>
  <c r="D15" i="2"/>
  <c r="E15" i="2"/>
  <c r="D16" i="2"/>
  <c r="E16" i="2"/>
  <c r="D17" i="2"/>
  <c r="E17" i="2"/>
</calcChain>
</file>

<file path=xl/sharedStrings.xml><?xml version="1.0" encoding="utf-8"?>
<sst xmlns="http://schemas.openxmlformats.org/spreadsheetml/2006/main" count="60" uniqueCount="33">
  <si>
    <t>Facility:</t>
  </si>
  <si>
    <t>ID#:</t>
  </si>
  <si>
    <t>Project #:</t>
  </si>
  <si>
    <t>CAS#</t>
  </si>
  <si>
    <t>LB/HR</t>
  </si>
  <si>
    <t>LB/YR</t>
  </si>
  <si>
    <t>Applicability</t>
  </si>
  <si>
    <t>Last Update</t>
  </si>
  <si>
    <t>Matthew Cegielski</t>
  </si>
  <si>
    <t>References:</t>
  </si>
  <si>
    <t>Name</t>
  </si>
  <si>
    <t>Author or updater</t>
  </si>
  <si>
    <t>Inputs</t>
  </si>
  <si>
    <t xml:space="preserve">Formula </t>
  </si>
  <si>
    <t>Toluene</t>
  </si>
  <si>
    <t>Ethylbenzene</t>
  </si>
  <si>
    <t xml:space="preserve"> Xylene</t>
  </si>
  <si>
    <t>Substance</t>
  </si>
  <si>
    <t>Process Rate, Asphalt VOC</t>
  </si>
  <si>
    <t xml:space="preserve"> lb/hr</t>
  </si>
  <si>
    <t xml:space="preserve"> lb/yr</t>
  </si>
  <si>
    <t>Emissions are calculated by the multiplication of VOC Rates and Wt. Fractions. Totals below.</t>
  </si>
  <si>
    <t>Weight Fraction HMA without Rubber VOC*</t>
  </si>
  <si>
    <t>Styrene</t>
  </si>
  <si>
    <t>PAHs</t>
  </si>
  <si>
    <t>Benzene</t>
  </si>
  <si>
    <t>Weight Fraction HMA with Rubber VOC*</t>
  </si>
  <si>
    <r>
      <t>*Emissions factors are derived from the 1993 Virginia Department of Transportation report,</t>
    </r>
    <r>
      <rPr>
        <i/>
        <sz val="10"/>
        <rFont val="Arial"/>
        <family val="2"/>
      </rPr>
      <t xml:space="preserve"> Final Air Quality Assessment Hot Mix Asphalt· Crumb Rubber Pilot Program</t>
    </r>
    <r>
      <rPr>
        <sz val="10"/>
        <rFont val="Arial"/>
        <family val="2"/>
      </rPr>
      <t>.Test data from stack testing of an asphalt plant in Rockville, Virginia.</t>
    </r>
  </si>
  <si>
    <t xml:space="preserve"> Asphalt Concrete with Rubber VOC Emissions</t>
  </si>
  <si>
    <t xml:space="preserve">  Asphalt Concrete without Rubber VOC Emissions</t>
  </si>
  <si>
    <t>Pollutants required for toxic reporting. Current as of update date.</t>
  </si>
  <si>
    <t>Use this spreadsheet when the emissions are from Asphalt Concrete Manufacturing (HMA, Hot Mix Asphalt) without crumb rubber and the VOC rates are known. This does not account for particulate emissions. Entries required in yellow areas, output in gray areas. Toxic Profile Asphalt Concrete w/o Rubber VOC Emissions # 257.</t>
  </si>
  <si>
    <t>Use this spreadsheet when the emissions are from Asphalt Concrete Manufacturing (HMA, Hot Mix Asphalt) with crumb rubber and the VOC rates are known. This does not account for particulate emissions. Entries required in yellow areas, output in gray areas. Toxic Profile Asphalt Concrete with Rubber VOC Emissions # 256.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</si>
</sst>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1" formatCode="[$-409]mmmm\ d\,\ yyyy;@"/>
  </numFmts>
  <fonts count="5" x14ac:knownFonts="1">
    <font>
      <sz val="10"/>
      <name val="Arial"/>
    </font>
    <font>
      <b/>
      <sz val="10"/>
      <name val="Arial"/>
      <family val="2"/>
    </font>
    <font>
      <sz val="10"/>
      <name val="Arial"/>
      <family val="2"/>
    </font>
    <font>
      <i/>
      <sz val="10"/>
      <name val="Arial"/>
      <family val="2"/>
    </font>
    <font>
      <b/>
      <sz val="14"/>
      <name val="Arial"/>
      <family val="2"/>
    </font>
  </fonts>
  <fills count="6">
    <fill>
      <patternFill patternType="none"/>
    </fill>
    <fill>
      <patternFill patternType="gray125"/>
    </fill>
    <fill>
      <patternFill patternType="solid">
        <fgColor indexed="13"/>
        <bgColor indexed="64"/>
      </patternFill>
    </fill>
    <fill>
      <patternFill patternType="solid">
        <fgColor indexed="11"/>
        <bgColor indexed="64"/>
      </patternFill>
    </fill>
    <fill>
      <patternFill patternType="solid">
        <fgColor indexed="22"/>
        <bgColor indexed="64"/>
      </patternFill>
    </fill>
    <fill>
      <patternFill patternType="solid">
        <fgColor rgb="FF0070C0"/>
        <bgColor indexed="64"/>
      </patternFill>
    </fill>
  </fills>
  <borders count="30">
    <border>
      <left/>
      <right/>
      <top/>
      <bottom/>
      <diagonal/>
    </border>
    <border>
      <left/>
      <right style="medium">
        <color indexed="64"/>
      </right>
      <top/>
      <bottom/>
      <diagonal/>
    </border>
    <border>
      <left style="medium">
        <color indexed="64"/>
      </left>
      <right/>
      <top/>
      <bottom/>
      <diagonal/>
    </border>
    <border>
      <left style="medium">
        <color indexed="64"/>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s>
  <cellStyleXfs count="1">
    <xf numFmtId="0" fontId="0" fillId="0" borderId="0"/>
  </cellStyleXfs>
  <cellXfs count="84">
    <xf numFmtId="0" fontId="0" fillId="0" borderId="0" xfId="0"/>
    <xf numFmtId="0" fontId="0" fillId="0" borderId="0" xfId="0" applyBorder="1"/>
    <xf numFmtId="0" fontId="0" fillId="0" borderId="1" xfId="0" applyBorder="1"/>
    <xf numFmtId="0" fontId="1" fillId="0" borderId="2" xfId="0" applyFont="1" applyBorder="1"/>
    <xf numFmtId="0" fontId="1" fillId="0" borderId="3" xfId="0" applyFont="1" applyBorder="1"/>
    <xf numFmtId="0" fontId="1" fillId="0" borderId="0" xfId="0" applyFont="1" applyBorder="1" applyAlignment="1">
      <alignment horizontal="center" wrapText="1"/>
    </xf>
    <xf numFmtId="11" fontId="0" fillId="0" borderId="0" xfId="0" applyNumberFormat="1" applyBorder="1"/>
    <xf numFmtId="0" fontId="0" fillId="0" borderId="0" xfId="0" applyAlignment="1">
      <alignment horizontal="center"/>
    </xf>
    <xf numFmtId="0" fontId="3" fillId="0" borderId="4" xfId="0" applyFont="1" applyBorder="1"/>
    <xf numFmtId="0" fontId="3" fillId="0" borderId="5" xfId="0" applyFont="1" applyBorder="1"/>
    <xf numFmtId="0" fontId="0" fillId="0" borderId="6" xfId="0" applyBorder="1"/>
    <xf numFmtId="0" fontId="1" fillId="0" borderId="0" xfId="0" applyFont="1" applyBorder="1" applyAlignment="1">
      <alignment wrapText="1"/>
    </xf>
    <xf numFmtId="0" fontId="1" fillId="0" borderId="7" xfId="0" applyFont="1" applyBorder="1" applyAlignment="1">
      <alignment wrapText="1"/>
    </xf>
    <xf numFmtId="0" fontId="1" fillId="0" borderId="8" xfId="0" applyFont="1" applyBorder="1" applyAlignment="1">
      <alignment horizontal="center" wrapText="1"/>
    </xf>
    <xf numFmtId="11" fontId="0" fillId="0" borderId="8" xfId="0" applyNumberFormat="1" applyBorder="1"/>
    <xf numFmtId="0" fontId="0" fillId="0" borderId="8" xfId="0" applyBorder="1"/>
    <xf numFmtId="0" fontId="0" fillId="2" borderId="0" xfId="0" applyFill="1" applyBorder="1"/>
    <xf numFmtId="0" fontId="0" fillId="2" borderId="9" xfId="0" applyFill="1" applyBorder="1"/>
    <xf numFmtId="0" fontId="1" fillId="0" borderId="10" xfId="0" applyFont="1" applyBorder="1"/>
    <xf numFmtId="0" fontId="0" fillId="0" borderId="10" xfId="0" applyBorder="1" applyAlignment="1">
      <alignment horizontal="center" wrapText="1"/>
    </xf>
    <xf numFmtId="0" fontId="1" fillId="0" borderId="4" xfId="0" applyFont="1" applyBorder="1" applyAlignment="1">
      <alignment horizontal="center" vertical="center"/>
    </xf>
    <xf numFmtId="0" fontId="4" fillId="0" borderId="0" xfId="0" applyFont="1"/>
    <xf numFmtId="11" fontId="0" fillId="0" borderId="0" xfId="0" applyNumberFormat="1" applyFill="1" applyBorder="1"/>
    <xf numFmtId="0" fontId="0" fillId="0" borderId="11" xfId="0" applyFill="1" applyBorder="1" applyAlignment="1">
      <alignment wrapText="1"/>
    </xf>
    <xf numFmtId="11" fontId="0" fillId="0" borderId="11" xfId="0" applyNumberFormat="1" applyFill="1" applyBorder="1"/>
    <xf numFmtId="0" fontId="0" fillId="0" borderId="11" xfId="0" applyNumberFormat="1" applyFill="1" applyBorder="1" applyAlignment="1">
      <alignment horizontal="center"/>
    </xf>
    <xf numFmtId="0" fontId="0" fillId="0" borderId="12" xfId="0" applyBorder="1"/>
    <xf numFmtId="0" fontId="0" fillId="0" borderId="11" xfId="0" applyBorder="1" applyAlignment="1">
      <alignment vertical="center" wrapText="1"/>
    </xf>
    <xf numFmtId="0" fontId="0" fillId="0" borderId="5" xfId="0" applyBorder="1"/>
    <xf numFmtId="11" fontId="0" fillId="0" borderId="0" xfId="0" applyNumberFormat="1" applyBorder="1" applyAlignment="1">
      <alignment horizontal="center" vertical="center"/>
    </xf>
    <xf numFmtId="11" fontId="0" fillId="0" borderId="14" xfId="0" applyNumberFormat="1" applyBorder="1" applyAlignment="1">
      <alignment horizontal="center" vertical="center"/>
    </xf>
    <xf numFmtId="0" fontId="4" fillId="5" borderId="0" xfId="0" applyFont="1" applyFill="1" applyBorder="1" applyAlignment="1">
      <alignment wrapText="1"/>
    </xf>
    <xf numFmtId="0" fontId="0" fillId="5" borderId="0" xfId="0" applyFill="1"/>
    <xf numFmtId="0" fontId="1" fillId="5" borderId="0" xfId="0" applyFont="1" applyFill="1" applyBorder="1" applyAlignment="1">
      <alignment horizontal="center"/>
    </xf>
    <xf numFmtId="0" fontId="0" fillId="5" borderId="0" xfId="0" applyFill="1" applyBorder="1"/>
    <xf numFmtId="11" fontId="0" fillId="5" borderId="0" xfId="0" applyNumberFormat="1" applyFill="1" applyBorder="1"/>
    <xf numFmtId="0" fontId="0" fillId="5" borderId="0" xfId="0" applyFill="1" applyAlignment="1">
      <alignment horizontal="center"/>
    </xf>
    <xf numFmtId="0" fontId="1" fillId="5" borderId="0" xfId="0" applyFont="1" applyFill="1" applyBorder="1" applyAlignment="1">
      <alignment wrapText="1"/>
    </xf>
    <xf numFmtId="0" fontId="1" fillId="5" borderId="0" xfId="0" applyFont="1" applyFill="1" applyBorder="1" applyAlignment="1">
      <alignment horizontal="center" wrapText="1"/>
    </xf>
    <xf numFmtId="0" fontId="1" fillId="0" borderId="0" xfId="0" applyFont="1" applyFill="1" applyBorder="1" applyAlignment="1">
      <alignment vertical="center" wrapText="1"/>
    </xf>
    <xf numFmtId="0" fontId="1" fillId="0" borderId="0" xfId="0" applyFont="1" applyBorder="1" applyAlignment="1">
      <alignment horizontal="center" vertical="center" wrapText="1"/>
    </xf>
    <xf numFmtId="11" fontId="0" fillId="0" borderId="8" xfId="0" applyNumberFormat="1" applyBorder="1" applyAlignment="1">
      <alignment horizontal="center" vertical="center"/>
    </xf>
    <xf numFmtId="11" fontId="0" fillId="4" borderId="0" xfId="0" applyNumberFormat="1" applyFill="1" applyBorder="1" applyAlignment="1">
      <alignment horizontal="center" vertical="center"/>
    </xf>
    <xf numFmtId="11" fontId="0" fillId="4" borderId="28" xfId="0" applyNumberFormat="1" applyFill="1" applyBorder="1" applyAlignment="1">
      <alignment horizontal="center" vertical="center"/>
    </xf>
    <xf numFmtId="0" fontId="1" fillId="0" borderId="2" xfId="0" applyFont="1" applyFill="1" applyBorder="1" applyAlignment="1">
      <alignment vertical="center" wrapText="1"/>
    </xf>
    <xf numFmtId="0" fontId="1" fillId="0" borderId="0" xfId="0" applyFont="1" applyFill="1" applyBorder="1" applyAlignment="1">
      <alignment horizontal="center" vertical="center" wrapText="1"/>
    </xf>
    <xf numFmtId="11" fontId="2" fillId="4" borderId="0" xfId="0" applyNumberFormat="1" applyFont="1" applyFill="1" applyBorder="1" applyAlignment="1">
      <alignment horizontal="center" vertical="center"/>
    </xf>
    <xf numFmtId="11" fontId="2" fillId="4" borderId="28" xfId="0" applyNumberFormat="1" applyFont="1" applyFill="1" applyBorder="1" applyAlignment="1">
      <alignment horizontal="center" vertical="center"/>
    </xf>
    <xf numFmtId="0" fontId="1" fillId="0" borderId="13" xfId="0" applyFont="1" applyFill="1" applyBorder="1" applyAlignment="1">
      <alignment vertical="center"/>
    </xf>
    <xf numFmtId="0" fontId="1" fillId="0" borderId="14" xfId="0" applyFont="1" applyBorder="1" applyAlignment="1">
      <alignment horizontal="center" vertical="center"/>
    </xf>
    <xf numFmtId="11" fontId="0" fillId="4" borderId="14" xfId="0" applyNumberFormat="1" applyFill="1" applyBorder="1" applyAlignment="1">
      <alignment horizontal="center" vertical="center"/>
    </xf>
    <xf numFmtId="11" fontId="0" fillId="4" borderId="29" xfId="0" applyNumberFormat="1" applyFill="1" applyBorder="1" applyAlignment="1">
      <alignment horizontal="center" vertical="center"/>
    </xf>
    <xf numFmtId="11" fontId="0" fillId="2" borderId="11" xfId="0" applyNumberFormat="1" applyFill="1" applyBorder="1" applyAlignment="1">
      <alignment horizontal="center" vertical="center"/>
    </xf>
    <xf numFmtId="0" fontId="0" fillId="2" borderId="11" xfId="0" applyNumberFormat="1" applyFill="1" applyBorder="1" applyAlignment="1">
      <alignment horizontal="center" vertical="center"/>
    </xf>
    <xf numFmtId="0" fontId="0" fillId="5" borderId="0" xfId="0" applyFill="1" applyAlignment="1">
      <alignment vertical="center"/>
    </xf>
    <xf numFmtId="0" fontId="2" fillId="3" borderId="22" xfId="0" applyFont="1" applyFill="1" applyBorder="1" applyAlignment="1">
      <alignment vertical="center" wrapText="1"/>
    </xf>
    <xf numFmtId="0" fontId="0" fillId="3" borderId="23" xfId="0" applyFill="1" applyBorder="1" applyAlignment="1">
      <alignment vertical="center"/>
    </xf>
    <xf numFmtId="0" fontId="0" fillId="3" borderId="24" xfId="0" applyFill="1" applyBorder="1" applyAlignment="1">
      <alignment vertical="center"/>
    </xf>
    <xf numFmtId="0" fontId="1" fillId="0" borderId="25" xfId="0" applyFont="1" applyBorder="1" applyAlignment="1">
      <alignment horizontal="center" wrapText="1"/>
    </xf>
    <xf numFmtId="0" fontId="0" fillId="0" borderId="26" xfId="0" applyBorder="1" applyAlignment="1">
      <alignment wrapText="1"/>
    </xf>
    <xf numFmtId="0" fontId="0" fillId="0" borderId="26" xfId="0" applyBorder="1" applyAlignment="1">
      <alignment horizontal="center" wrapText="1"/>
    </xf>
    <xf numFmtId="0" fontId="1" fillId="0" borderId="26" xfId="0" applyFont="1" applyBorder="1" applyAlignment="1">
      <alignment horizontal="center" wrapText="1"/>
    </xf>
    <xf numFmtId="0" fontId="1" fillId="0" borderId="27" xfId="0" applyFont="1" applyBorder="1" applyAlignment="1">
      <alignment horizontal="center" wrapText="1"/>
    </xf>
    <xf numFmtId="0" fontId="1" fillId="0" borderId="27" xfId="0" applyFont="1" applyFill="1" applyBorder="1" applyAlignment="1">
      <alignment horizontal="center" wrapText="1"/>
    </xf>
    <xf numFmtId="0" fontId="2" fillId="0" borderId="22" xfId="0" applyFont="1" applyBorder="1" applyAlignment="1">
      <alignment vertical="center" wrapText="1"/>
    </xf>
    <xf numFmtId="0" fontId="2" fillId="0" borderId="23" xfId="0" applyFont="1" applyBorder="1" applyAlignment="1">
      <alignment vertical="center"/>
    </xf>
    <xf numFmtId="0" fontId="2" fillId="0" borderId="24" xfId="0" applyFont="1" applyBorder="1" applyAlignment="1">
      <alignment vertical="center"/>
    </xf>
    <xf numFmtId="0" fontId="4" fillId="0" borderId="0" xfId="0" applyFont="1" applyBorder="1" applyAlignment="1">
      <alignment horizontal="center" wrapText="1"/>
    </xf>
    <xf numFmtId="0" fontId="4" fillId="0" borderId="1" xfId="0" applyFont="1" applyBorder="1" applyAlignment="1">
      <alignment horizontal="center" wrapText="1"/>
    </xf>
    <xf numFmtId="0" fontId="2" fillId="0" borderId="5"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3" borderId="5" xfId="0" applyFill="1" applyBorder="1" applyAlignment="1">
      <alignment horizontal="center"/>
    </xf>
    <xf numFmtId="0" fontId="0" fillId="0" borderId="5" xfId="0" applyBorder="1" applyAlignment="1"/>
    <xf numFmtId="171" fontId="0" fillId="3" borderId="5" xfId="0" applyNumberFormat="1" applyFill="1" applyBorder="1" applyAlignment="1">
      <alignment horizontal="center"/>
    </xf>
    <xf numFmtId="0" fontId="4" fillId="0" borderId="16" xfId="0" applyFont="1" applyBorder="1" applyAlignment="1">
      <alignment horizontal="center" wrapText="1"/>
    </xf>
    <xf numFmtId="0" fontId="4" fillId="0" borderId="17" xfId="0" applyFont="1" applyBorder="1" applyAlignment="1">
      <alignment horizontal="center" wrapText="1"/>
    </xf>
    <xf numFmtId="0" fontId="4" fillId="0" borderId="18" xfId="0" applyFont="1" applyBorder="1" applyAlignment="1">
      <alignment horizont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tabSelected="1" zoomScale="120" zoomScaleNormal="120" workbookViewId="0">
      <selection activeCell="B4" sqref="B4"/>
    </sheetView>
  </sheetViews>
  <sheetFormatPr defaultRowHeight="12.75" x14ac:dyDescent="0.2"/>
  <cols>
    <col min="1" max="1" width="25" customWidth="1"/>
    <col min="2" max="2" width="12.7109375" style="7" customWidth="1"/>
    <col min="3" max="17" width="12.7109375" customWidth="1"/>
  </cols>
  <sheetData>
    <row r="1" spans="1:17" ht="21.6" customHeight="1" thickBot="1" x14ac:dyDescent="0.3">
      <c r="A1" s="21" t="s">
        <v>10</v>
      </c>
      <c r="B1" s="67" t="s">
        <v>28</v>
      </c>
      <c r="C1" s="67"/>
      <c r="D1" s="67"/>
      <c r="E1" s="67"/>
      <c r="F1" s="67"/>
      <c r="G1" s="67"/>
      <c r="H1" s="67"/>
      <c r="I1" s="68"/>
      <c r="J1" s="31"/>
      <c r="K1" s="31"/>
      <c r="L1" s="32"/>
      <c r="M1" s="32"/>
      <c r="N1" s="32"/>
      <c r="O1" s="32"/>
      <c r="P1" s="32"/>
      <c r="Q1" s="32"/>
    </row>
    <row r="2" spans="1:17" ht="39.950000000000003" customHeight="1" thickBot="1" x14ac:dyDescent="0.25">
      <c r="A2" s="20" t="s">
        <v>6</v>
      </c>
      <c r="B2" s="69" t="s">
        <v>32</v>
      </c>
      <c r="C2" s="70"/>
      <c r="D2" s="70"/>
      <c r="E2" s="70"/>
      <c r="F2" s="70"/>
      <c r="G2" s="70"/>
      <c r="H2" s="70"/>
      <c r="I2" s="71"/>
      <c r="J2" s="32"/>
      <c r="K2" s="32"/>
      <c r="L2" s="32"/>
      <c r="M2" s="32"/>
      <c r="N2" s="32"/>
      <c r="O2" s="32"/>
      <c r="P2" s="32"/>
      <c r="Q2" s="32"/>
    </row>
    <row r="3" spans="1:17" ht="13.5" thickBot="1" x14ac:dyDescent="0.25">
      <c r="A3" s="8" t="s">
        <v>11</v>
      </c>
      <c r="B3" s="72" t="s">
        <v>8</v>
      </c>
      <c r="C3" s="73"/>
      <c r="D3" s="9" t="s">
        <v>7</v>
      </c>
      <c r="E3" s="74">
        <v>42614</v>
      </c>
      <c r="F3" s="74"/>
      <c r="G3" s="28"/>
      <c r="H3" s="28"/>
      <c r="I3" s="10"/>
      <c r="J3" s="32"/>
      <c r="K3" s="32"/>
      <c r="L3" s="32"/>
      <c r="M3" s="32"/>
      <c r="N3" s="32"/>
      <c r="O3" s="32"/>
      <c r="P3" s="32"/>
      <c r="Q3" s="32"/>
    </row>
    <row r="4" spans="1:17" x14ac:dyDescent="0.2">
      <c r="A4" s="3" t="s">
        <v>0</v>
      </c>
      <c r="B4" s="16"/>
      <c r="C4" s="16"/>
      <c r="D4" s="16"/>
      <c r="E4" s="1"/>
      <c r="F4" s="1"/>
      <c r="G4" s="1"/>
      <c r="H4" s="1"/>
      <c r="I4" s="2"/>
      <c r="J4" s="32"/>
      <c r="K4" s="32"/>
      <c r="L4" s="32"/>
      <c r="M4" s="32"/>
      <c r="N4" s="32"/>
      <c r="O4" s="32"/>
      <c r="P4" s="32"/>
      <c r="Q4" s="32"/>
    </row>
    <row r="5" spans="1:17" x14ac:dyDescent="0.2">
      <c r="A5" s="3" t="s">
        <v>1</v>
      </c>
      <c r="B5" s="16"/>
      <c r="C5" s="16"/>
      <c r="D5" s="16"/>
      <c r="E5" s="1"/>
      <c r="F5" s="1"/>
      <c r="G5" s="1"/>
      <c r="H5" s="1"/>
      <c r="I5" s="2"/>
      <c r="J5" s="32"/>
      <c r="K5" s="32"/>
      <c r="L5" s="32"/>
      <c r="M5" s="32"/>
      <c r="N5" s="32"/>
      <c r="O5" s="32"/>
      <c r="P5" s="32"/>
      <c r="Q5" s="32"/>
    </row>
    <row r="6" spans="1:17" ht="13.5" thickBot="1" x14ac:dyDescent="0.25">
      <c r="A6" s="4" t="s">
        <v>2</v>
      </c>
      <c r="B6" s="17"/>
      <c r="C6" s="17"/>
      <c r="D6" s="16"/>
      <c r="E6" s="1"/>
      <c r="F6" s="1"/>
      <c r="G6" s="1"/>
      <c r="H6" s="1"/>
      <c r="I6" s="2"/>
      <c r="J6" s="32"/>
      <c r="K6" s="32"/>
      <c r="L6" s="32"/>
      <c r="M6" s="32"/>
      <c r="N6" s="32"/>
      <c r="O6" s="32"/>
      <c r="P6" s="32"/>
      <c r="Q6" s="32"/>
    </row>
    <row r="7" spans="1:17" ht="19.5" thickTop="1" thickBot="1" x14ac:dyDescent="0.3">
      <c r="A7" s="18" t="s">
        <v>12</v>
      </c>
      <c r="B7" s="19" t="s">
        <v>19</v>
      </c>
      <c r="C7" s="19" t="s">
        <v>20</v>
      </c>
      <c r="D7" s="75" t="s">
        <v>13</v>
      </c>
      <c r="E7" s="76"/>
      <c r="F7" s="76"/>
      <c r="G7" s="76"/>
      <c r="H7" s="76"/>
      <c r="I7" s="77"/>
      <c r="J7" s="32"/>
      <c r="K7" s="32"/>
      <c r="L7" s="32"/>
      <c r="M7" s="32"/>
      <c r="N7" s="32"/>
      <c r="O7" s="32"/>
      <c r="P7" s="32"/>
      <c r="Q7" s="32"/>
    </row>
    <row r="8" spans="1:17" ht="13.9" customHeight="1" thickBot="1" x14ac:dyDescent="0.25">
      <c r="A8" s="27" t="s">
        <v>18</v>
      </c>
      <c r="B8" s="52">
        <v>0.1</v>
      </c>
      <c r="C8" s="53">
        <v>100</v>
      </c>
      <c r="D8" s="78" t="s">
        <v>21</v>
      </c>
      <c r="E8" s="79"/>
      <c r="F8" s="79"/>
      <c r="G8" s="79"/>
      <c r="H8" s="79"/>
      <c r="I8" s="80"/>
      <c r="J8" s="32"/>
      <c r="K8" s="32"/>
      <c r="L8" s="32"/>
      <c r="M8" s="32"/>
      <c r="N8" s="32"/>
      <c r="O8" s="32"/>
      <c r="P8" s="32"/>
      <c r="Q8" s="32"/>
    </row>
    <row r="9" spans="1:17" ht="19.5" customHeight="1" thickBot="1" x14ac:dyDescent="0.25">
      <c r="A9" s="23"/>
      <c r="B9" s="24"/>
      <c r="C9" s="25"/>
      <c r="D9" s="81"/>
      <c r="E9" s="82"/>
      <c r="F9" s="82"/>
      <c r="G9" s="82"/>
      <c r="H9" s="82"/>
      <c r="I9" s="83"/>
      <c r="J9" s="32"/>
      <c r="K9" s="32"/>
      <c r="L9" s="32"/>
      <c r="M9" s="32"/>
      <c r="N9" s="32"/>
      <c r="O9" s="32"/>
      <c r="P9" s="32"/>
      <c r="Q9" s="32"/>
    </row>
    <row r="10" spans="1:17" ht="13.5" customHeight="1" x14ac:dyDescent="0.2">
      <c r="A10" s="58" t="s">
        <v>17</v>
      </c>
      <c r="B10" s="58" t="s">
        <v>3</v>
      </c>
      <c r="C10" s="58" t="s">
        <v>26</v>
      </c>
      <c r="D10" s="62" t="s">
        <v>4</v>
      </c>
      <c r="E10" s="63" t="s">
        <v>5</v>
      </c>
      <c r="F10" s="33"/>
      <c r="G10" s="33"/>
      <c r="H10" s="34"/>
      <c r="I10" s="32"/>
      <c r="J10" s="32"/>
      <c r="K10" s="32"/>
      <c r="L10" s="32"/>
      <c r="M10" s="32"/>
      <c r="N10" s="32"/>
      <c r="O10" s="32"/>
      <c r="P10" s="32"/>
      <c r="Q10" s="32"/>
    </row>
    <row r="11" spans="1:17" ht="52.9" customHeight="1" x14ac:dyDescent="0.2">
      <c r="A11" s="59"/>
      <c r="B11" s="60"/>
      <c r="C11" s="61"/>
      <c r="D11" s="60"/>
      <c r="E11" s="60"/>
      <c r="F11" s="33"/>
      <c r="G11" s="33"/>
      <c r="H11" s="34"/>
      <c r="I11" s="32"/>
      <c r="J11" s="32"/>
      <c r="K11" s="32"/>
      <c r="L11" s="32"/>
      <c r="M11" s="32"/>
      <c r="N11" s="32"/>
      <c r="O11" s="32"/>
      <c r="P11" s="32"/>
      <c r="Q11" s="32"/>
    </row>
    <row r="12" spans="1:17" x14ac:dyDescent="0.2">
      <c r="A12" s="39" t="s">
        <v>25</v>
      </c>
      <c r="B12" s="40">
        <v>71432</v>
      </c>
      <c r="C12" s="41">
        <v>8.0952380952380946E-3</v>
      </c>
      <c r="D12" s="42">
        <f t="shared" ref="D12:D17" si="0">$B$8*C12</f>
        <v>8.0952380952380946E-4</v>
      </c>
      <c r="E12" s="43">
        <f t="shared" ref="E12:E17" si="1">$C$8*C12</f>
        <v>0.80952380952380942</v>
      </c>
      <c r="F12" s="32"/>
      <c r="G12" s="32"/>
      <c r="H12" s="32"/>
      <c r="I12" s="32"/>
      <c r="J12" s="32"/>
      <c r="K12" s="32"/>
      <c r="L12" s="32"/>
      <c r="M12" s="32"/>
      <c r="N12" s="32"/>
      <c r="O12" s="32"/>
      <c r="P12" s="32"/>
      <c r="Q12" s="32"/>
    </row>
    <row r="13" spans="1:17" x14ac:dyDescent="0.2">
      <c r="A13" s="44" t="s">
        <v>15</v>
      </c>
      <c r="B13" s="40">
        <v>100414</v>
      </c>
      <c r="C13" s="29">
        <v>3.6373626373626369E-3</v>
      </c>
      <c r="D13" s="42">
        <f t="shared" si="0"/>
        <v>3.6373626373626371E-4</v>
      </c>
      <c r="E13" s="43">
        <f t="shared" si="1"/>
        <v>0.36373626373626372</v>
      </c>
      <c r="F13" s="32"/>
      <c r="G13" s="32"/>
      <c r="H13" s="32"/>
      <c r="I13" s="32"/>
      <c r="J13" s="32"/>
      <c r="K13" s="32"/>
      <c r="L13" s="32"/>
      <c r="M13" s="32"/>
      <c r="N13" s="32"/>
      <c r="O13" s="32"/>
      <c r="P13" s="32"/>
      <c r="Q13" s="32"/>
    </row>
    <row r="14" spans="1:17" x14ac:dyDescent="0.2">
      <c r="A14" s="44" t="s">
        <v>24</v>
      </c>
      <c r="B14" s="40">
        <v>1151</v>
      </c>
      <c r="C14" s="29">
        <v>9.0109890109890105E-3</v>
      </c>
      <c r="D14" s="42">
        <f t="shared" si="0"/>
        <v>9.0109890109890114E-4</v>
      </c>
      <c r="E14" s="43">
        <f t="shared" si="1"/>
        <v>0.90109890109890101</v>
      </c>
      <c r="F14" s="32"/>
      <c r="G14" s="32"/>
      <c r="H14" s="32"/>
      <c r="I14" s="32"/>
      <c r="J14" s="32"/>
      <c r="K14" s="32"/>
      <c r="L14" s="32"/>
      <c r="M14" s="32"/>
      <c r="N14" s="32"/>
      <c r="O14" s="32"/>
      <c r="P14" s="32"/>
      <c r="Q14" s="32"/>
    </row>
    <row r="15" spans="1:17" x14ac:dyDescent="0.2">
      <c r="A15" s="44" t="s">
        <v>23</v>
      </c>
      <c r="B15" s="45">
        <v>100425</v>
      </c>
      <c r="C15" s="29">
        <v>1.1721611721611722E-2</v>
      </c>
      <c r="D15" s="42">
        <f>$B$8*C15</f>
        <v>1.1721611721611722E-3</v>
      </c>
      <c r="E15" s="43">
        <f>$C$8*C15</f>
        <v>1.1721611721611722</v>
      </c>
      <c r="F15" s="32"/>
      <c r="G15" s="32"/>
      <c r="H15" s="32"/>
      <c r="I15" s="32"/>
      <c r="J15" s="32"/>
      <c r="K15" s="32"/>
      <c r="L15" s="32"/>
      <c r="M15" s="32"/>
      <c r="N15" s="32"/>
      <c r="O15" s="32"/>
      <c r="P15" s="32"/>
      <c r="Q15" s="32"/>
    </row>
    <row r="16" spans="1:17" x14ac:dyDescent="0.2">
      <c r="A16" s="44" t="s">
        <v>14</v>
      </c>
      <c r="B16" s="40">
        <v>108883</v>
      </c>
      <c r="C16" s="29">
        <v>4.7619047619047615E-3</v>
      </c>
      <c r="D16" s="46">
        <f>$B$8*C16</f>
        <v>4.7619047619047619E-4</v>
      </c>
      <c r="E16" s="47">
        <f>$C$8*C16</f>
        <v>0.47619047619047616</v>
      </c>
      <c r="F16" s="32"/>
      <c r="G16" s="32"/>
      <c r="H16" s="32"/>
      <c r="I16" s="32"/>
      <c r="J16" s="32"/>
      <c r="K16" s="32"/>
      <c r="L16" s="32"/>
      <c r="M16" s="32"/>
      <c r="N16" s="32"/>
      <c r="O16" s="32"/>
      <c r="P16" s="32"/>
      <c r="Q16" s="32"/>
    </row>
    <row r="17" spans="1:17" ht="13.5" thickBot="1" x14ac:dyDescent="0.25">
      <c r="A17" s="48" t="s">
        <v>16</v>
      </c>
      <c r="B17" s="49">
        <v>1330207</v>
      </c>
      <c r="C17" s="30">
        <v>8.608058608058607E-3</v>
      </c>
      <c r="D17" s="50">
        <f t="shared" si="0"/>
        <v>8.608058608058607E-4</v>
      </c>
      <c r="E17" s="51">
        <f t="shared" si="1"/>
        <v>0.86080586080586075</v>
      </c>
      <c r="F17" s="32"/>
      <c r="G17" s="32"/>
      <c r="H17" s="32"/>
      <c r="I17" s="32"/>
      <c r="J17" s="32"/>
      <c r="K17" s="32"/>
      <c r="L17" s="32"/>
      <c r="M17" s="32"/>
      <c r="N17" s="32"/>
      <c r="O17" s="32"/>
      <c r="P17" s="32"/>
      <c r="Q17" s="32"/>
    </row>
    <row r="18" spans="1:17" x14ac:dyDescent="0.2">
      <c r="A18" s="11"/>
      <c r="B18" s="5"/>
      <c r="C18" s="6"/>
      <c r="D18" s="6"/>
      <c r="E18" s="22"/>
      <c r="F18" s="35"/>
      <c r="G18" s="35"/>
      <c r="H18" s="32"/>
      <c r="I18" s="32"/>
      <c r="J18" s="32"/>
      <c r="K18" s="32"/>
      <c r="L18" s="32"/>
      <c r="M18" s="32"/>
      <c r="N18" s="32"/>
      <c r="O18" s="32"/>
      <c r="P18" s="32"/>
      <c r="Q18" s="32"/>
    </row>
    <row r="19" spans="1:17" x14ac:dyDescent="0.2">
      <c r="A19" s="12" t="s">
        <v>9</v>
      </c>
      <c r="B19" s="13"/>
      <c r="C19" s="14"/>
      <c r="D19" s="14"/>
      <c r="E19" s="14"/>
      <c r="F19" s="14"/>
      <c r="G19" s="14"/>
      <c r="H19" s="15"/>
      <c r="I19" s="15"/>
      <c r="J19" s="26"/>
      <c r="K19" s="32"/>
      <c r="L19" s="32"/>
      <c r="M19" s="32"/>
      <c r="N19" s="32"/>
      <c r="O19" s="32"/>
      <c r="P19" s="32"/>
      <c r="Q19" s="32"/>
    </row>
    <row r="20" spans="1:17" ht="27.75" customHeight="1" x14ac:dyDescent="0.2">
      <c r="A20" s="64" t="s">
        <v>27</v>
      </c>
      <c r="B20" s="65"/>
      <c r="C20" s="65"/>
      <c r="D20" s="65"/>
      <c r="E20" s="65"/>
      <c r="F20" s="65"/>
      <c r="G20" s="65"/>
      <c r="H20" s="65"/>
      <c r="I20" s="65"/>
      <c r="J20" s="66"/>
      <c r="K20" s="32"/>
      <c r="L20" s="32"/>
      <c r="M20" s="32"/>
      <c r="N20" s="32"/>
      <c r="O20" s="32"/>
      <c r="P20" s="32"/>
      <c r="Q20" s="32"/>
    </row>
    <row r="21" spans="1:17" x14ac:dyDescent="0.2">
      <c r="A21" s="55" t="s">
        <v>30</v>
      </c>
      <c r="B21" s="56"/>
      <c r="C21" s="56"/>
      <c r="D21" s="56"/>
      <c r="E21" s="56"/>
      <c r="F21" s="56"/>
      <c r="G21" s="56"/>
      <c r="H21" s="56"/>
      <c r="I21" s="57"/>
      <c r="J21" s="54"/>
      <c r="K21" s="32"/>
      <c r="L21" s="32"/>
      <c r="M21" s="32"/>
      <c r="N21" s="32"/>
      <c r="O21" s="32"/>
      <c r="P21" s="32"/>
      <c r="Q21" s="32"/>
    </row>
    <row r="22" spans="1:17" x14ac:dyDescent="0.2">
      <c r="A22" s="32"/>
      <c r="B22" s="36"/>
      <c r="C22" s="32"/>
      <c r="D22" s="32"/>
      <c r="E22" s="32"/>
      <c r="F22" s="32"/>
      <c r="G22" s="32"/>
      <c r="H22" s="32"/>
      <c r="I22" s="32"/>
      <c r="J22" s="32"/>
      <c r="K22" s="32"/>
      <c r="L22" s="32"/>
      <c r="M22" s="32"/>
      <c r="N22" s="32"/>
      <c r="O22" s="32"/>
      <c r="P22" s="32"/>
      <c r="Q22" s="32"/>
    </row>
    <row r="23" spans="1:17" x14ac:dyDescent="0.2">
      <c r="A23" s="32"/>
      <c r="B23" s="36"/>
      <c r="C23" s="32"/>
      <c r="D23" s="32"/>
      <c r="E23" s="32"/>
      <c r="F23" s="32"/>
      <c r="G23" s="32"/>
      <c r="H23" s="32"/>
      <c r="I23" s="32"/>
      <c r="J23" s="32"/>
      <c r="K23" s="32"/>
      <c r="L23" s="32"/>
      <c r="M23" s="32"/>
      <c r="N23" s="32"/>
      <c r="O23" s="32"/>
      <c r="P23" s="32"/>
      <c r="Q23" s="32"/>
    </row>
    <row r="24" spans="1:17" x14ac:dyDescent="0.2">
      <c r="A24" s="32"/>
      <c r="B24" s="36"/>
      <c r="C24" s="32"/>
      <c r="D24" s="32"/>
      <c r="E24" s="32"/>
      <c r="F24" s="32"/>
      <c r="G24" s="32"/>
      <c r="H24" s="32"/>
      <c r="I24" s="32"/>
      <c r="J24" s="32"/>
      <c r="K24" s="32"/>
      <c r="L24" s="32"/>
      <c r="M24" s="32"/>
      <c r="N24" s="32"/>
      <c r="O24" s="32"/>
      <c r="P24" s="32"/>
      <c r="Q24" s="32"/>
    </row>
    <row r="25" spans="1:17" x14ac:dyDescent="0.2">
      <c r="A25" s="32"/>
      <c r="B25" s="36"/>
      <c r="C25" s="32"/>
      <c r="D25" s="32"/>
      <c r="E25" s="32"/>
      <c r="F25" s="32"/>
      <c r="G25" s="32"/>
      <c r="H25" s="32"/>
      <c r="I25" s="32"/>
      <c r="J25" s="32"/>
      <c r="K25" s="32"/>
      <c r="L25" s="32"/>
      <c r="M25" s="32"/>
      <c r="N25" s="32"/>
      <c r="O25" s="32"/>
      <c r="P25" s="32"/>
      <c r="Q25" s="32"/>
    </row>
    <row r="26" spans="1:17" x14ac:dyDescent="0.2">
      <c r="A26" s="32"/>
      <c r="B26" s="36"/>
      <c r="C26" s="32"/>
      <c r="D26" s="32"/>
      <c r="E26" s="32"/>
      <c r="F26" s="32"/>
      <c r="G26" s="32"/>
      <c r="H26" s="32"/>
      <c r="I26" s="32"/>
      <c r="J26" s="32"/>
      <c r="K26" s="32"/>
      <c r="L26" s="32"/>
      <c r="M26" s="32"/>
      <c r="N26" s="32"/>
      <c r="O26" s="32"/>
      <c r="P26" s="32"/>
      <c r="Q26" s="32"/>
    </row>
    <row r="27" spans="1:17" x14ac:dyDescent="0.2">
      <c r="A27" s="32"/>
      <c r="B27" s="36"/>
      <c r="C27" s="32"/>
      <c r="D27" s="32"/>
      <c r="E27" s="32"/>
      <c r="F27" s="32"/>
      <c r="G27" s="32"/>
      <c r="H27" s="32"/>
      <c r="I27" s="32"/>
      <c r="J27" s="32"/>
      <c r="K27" s="32"/>
      <c r="L27" s="32"/>
      <c r="M27" s="32"/>
      <c r="N27" s="32"/>
      <c r="O27" s="32"/>
      <c r="P27" s="32"/>
      <c r="Q27" s="32"/>
    </row>
  </sheetData>
  <mergeCells count="13">
    <mergeCell ref="B1:I1"/>
    <mergeCell ref="B2:I2"/>
    <mergeCell ref="B3:C3"/>
    <mergeCell ref="E3:F3"/>
    <mergeCell ref="D7:I7"/>
    <mergeCell ref="D8:I9"/>
    <mergeCell ref="A21:I21"/>
    <mergeCell ref="A10:A11"/>
    <mergeCell ref="B10:B11"/>
    <mergeCell ref="C10:C11"/>
    <mergeCell ref="D10:D11"/>
    <mergeCell ref="E10:E11"/>
    <mergeCell ref="A20:J20"/>
  </mergeCells>
  <printOptions gridLines="1"/>
  <pageMargins left="0.75" right="0.75" top="0.64" bottom="0.75" header="0.3" footer="0.5"/>
  <pageSetup scale="80"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zoomScale="120" zoomScaleNormal="120" workbookViewId="0">
      <selection activeCell="B4" sqref="B4"/>
    </sheetView>
  </sheetViews>
  <sheetFormatPr defaultRowHeight="12.75" x14ac:dyDescent="0.2"/>
  <cols>
    <col min="1" max="1" width="25" customWidth="1"/>
    <col min="2" max="2" width="12.7109375" style="7" customWidth="1"/>
    <col min="3" max="17" width="12.7109375" customWidth="1"/>
  </cols>
  <sheetData>
    <row r="1" spans="1:17" ht="21.6" customHeight="1" thickBot="1" x14ac:dyDescent="0.3">
      <c r="A1" s="21" t="s">
        <v>10</v>
      </c>
      <c r="B1" s="67" t="s">
        <v>29</v>
      </c>
      <c r="C1" s="67"/>
      <c r="D1" s="67"/>
      <c r="E1" s="67"/>
      <c r="F1" s="67"/>
      <c r="G1" s="67"/>
      <c r="H1" s="67"/>
      <c r="I1" s="68"/>
      <c r="J1" s="31"/>
      <c r="K1" s="31"/>
      <c r="L1" s="32"/>
      <c r="M1" s="32"/>
      <c r="N1" s="32"/>
      <c r="O1" s="32"/>
      <c r="P1" s="32"/>
      <c r="Q1" s="32"/>
    </row>
    <row r="2" spans="1:17" ht="39.950000000000003" customHeight="1" thickBot="1" x14ac:dyDescent="0.25">
      <c r="A2" s="20" t="s">
        <v>6</v>
      </c>
      <c r="B2" s="70" t="s">
        <v>31</v>
      </c>
      <c r="C2" s="70"/>
      <c r="D2" s="70"/>
      <c r="E2" s="70"/>
      <c r="F2" s="70"/>
      <c r="G2" s="70"/>
      <c r="H2" s="70"/>
      <c r="I2" s="71"/>
      <c r="J2" s="32"/>
      <c r="K2" s="32"/>
      <c r="L2" s="32"/>
      <c r="M2" s="32"/>
      <c r="N2" s="32"/>
      <c r="O2" s="32"/>
      <c r="P2" s="32"/>
      <c r="Q2" s="32"/>
    </row>
    <row r="3" spans="1:17" ht="13.5" thickBot="1" x14ac:dyDescent="0.25">
      <c r="A3" s="8" t="s">
        <v>11</v>
      </c>
      <c r="B3" s="72" t="s">
        <v>8</v>
      </c>
      <c r="C3" s="73"/>
      <c r="D3" s="9" t="s">
        <v>7</v>
      </c>
      <c r="E3" s="74">
        <v>42614</v>
      </c>
      <c r="F3" s="74"/>
      <c r="G3" s="28"/>
      <c r="H3" s="28"/>
      <c r="I3" s="10"/>
      <c r="J3" s="32"/>
      <c r="K3" s="32"/>
      <c r="L3" s="32"/>
      <c r="M3" s="32"/>
      <c r="N3" s="32"/>
      <c r="O3" s="32"/>
      <c r="P3" s="32"/>
      <c r="Q3" s="32"/>
    </row>
    <row r="4" spans="1:17" x14ac:dyDescent="0.2">
      <c r="A4" s="3" t="s">
        <v>0</v>
      </c>
      <c r="B4" s="16"/>
      <c r="C4" s="16"/>
      <c r="D4" s="16"/>
      <c r="E4" s="1"/>
      <c r="F4" s="1"/>
      <c r="G4" s="1"/>
      <c r="H4" s="1"/>
      <c r="I4" s="2"/>
      <c r="J4" s="32"/>
      <c r="K4" s="32"/>
      <c r="L4" s="32"/>
      <c r="M4" s="32"/>
      <c r="N4" s="32"/>
      <c r="O4" s="32"/>
      <c r="P4" s="32"/>
      <c r="Q4" s="32"/>
    </row>
    <row r="5" spans="1:17" x14ac:dyDescent="0.2">
      <c r="A5" s="3" t="s">
        <v>1</v>
      </c>
      <c r="B5" s="16"/>
      <c r="C5" s="16"/>
      <c r="D5" s="16"/>
      <c r="E5" s="1"/>
      <c r="F5" s="1"/>
      <c r="G5" s="1"/>
      <c r="H5" s="1"/>
      <c r="I5" s="2"/>
      <c r="J5" s="32"/>
      <c r="K5" s="32"/>
      <c r="L5" s="32"/>
      <c r="M5" s="32"/>
      <c r="N5" s="32"/>
      <c r="O5" s="32"/>
      <c r="P5" s="32"/>
      <c r="Q5" s="32"/>
    </row>
    <row r="6" spans="1:17" ht="13.5" thickBot="1" x14ac:dyDescent="0.25">
      <c r="A6" s="4" t="s">
        <v>2</v>
      </c>
      <c r="B6" s="17"/>
      <c r="C6" s="17"/>
      <c r="D6" s="16"/>
      <c r="E6" s="1"/>
      <c r="F6" s="1"/>
      <c r="G6" s="1"/>
      <c r="H6" s="1"/>
      <c r="I6" s="2"/>
      <c r="J6" s="32"/>
      <c r="K6" s="32"/>
      <c r="L6" s="32"/>
      <c r="M6" s="32"/>
      <c r="N6" s="32"/>
      <c r="O6" s="32"/>
      <c r="P6" s="32"/>
      <c r="Q6" s="32"/>
    </row>
    <row r="7" spans="1:17" ht="19.5" thickTop="1" thickBot="1" x14ac:dyDescent="0.3">
      <c r="A7" s="18" t="s">
        <v>12</v>
      </c>
      <c r="B7" s="19" t="s">
        <v>19</v>
      </c>
      <c r="C7" s="19" t="s">
        <v>20</v>
      </c>
      <c r="D7" s="75" t="s">
        <v>13</v>
      </c>
      <c r="E7" s="76"/>
      <c r="F7" s="76"/>
      <c r="G7" s="76"/>
      <c r="H7" s="76"/>
      <c r="I7" s="77"/>
      <c r="J7" s="32"/>
      <c r="K7" s="32"/>
      <c r="L7" s="32"/>
      <c r="M7" s="32"/>
      <c r="N7" s="32"/>
      <c r="O7" s="32"/>
      <c r="P7" s="32"/>
      <c r="Q7" s="32"/>
    </row>
    <row r="8" spans="1:17" ht="13.9" customHeight="1" thickBot="1" x14ac:dyDescent="0.25">
      <c r="A8" s="27" t="s">
        <v>18</v>
      </c>
      <c r="B8" s="52">
        <v>0.1</v>
      </c>
      <c r="C8" s="53">
        <v>100</v>
      </c>
      <c r="D8" s="78" t="s">
        <v>21</v>
      </c>
      <c r="E8" s="79"/>
      <c r="F8" s="79"/>
      <c r="G8" s="79"/>
      <c r="H8" s="79"/>
      <c r="I8" s="80"/>
      <c r="J8" s="32"/>
      <c r="K8" s="32"/>
      <c r="L8" s="32"/>
      <c r="M8" s="32"/>
      <c r="N8" s="32"/>
      <c r="O8" s="32"/>
      <c r="P8" s="32"/>
      <c r="Q8" s="32"/>
    </row>
    <row r="9" spans="1:17" ht="19.5" customHeight="1" thickBot="1" x14ac:dyDescent="0.25">
      <c r="A9" s="23"/>
      <c r="B9" s="24"/>
      <c r="C9" s="25"/>
      <c r="D9" s="81"/>
      <c r="E9" s="82"/>
      <c r="F9" s="82"/>
      <c r="G9" s="82"/>
      <c r="H9" s="82"/>
      <c r="I9" s="83"/>
      <c r="J9" s="32"/>
      <c r="K9" s="32"/>
      <c r="L9" s="32"/>
      <c r="M9" s="32"/>
      <c r="N9" s="32"/>
      <c r="O9" s="32"/>
      <c r="P9" s="32"/>
      <c r="Q9" s="32"/>
    </row>
    <row r="10" spans="1:17" ht="13.5" customHeight="1" x14ac:dyDescent="0.2">
      <c r="A10" s="58" t="s">
        <v>17</v>
      </c>
      <c r="B10" s="58" t="s">
        <v>3</v>
      </c>
      <c r="C10" s="58" t="s">
        <v>22</v>
      </c>
      <c r="D10" s="62" t="s">
        <v>4</v>
      </c>
      <c r="E10" s="63" t="s">
        <v>5</v>
      </c>
      <c r="F10" s="33"/>
      <c r="G10" s="33"/>
      <c r="H10" s="34"/>
      <c r="I10" s="32"/>
      <c r="J10" s="32"/>
      <c r="K10" s="32"/>
      <c r="L10" s="32"/>
      <c r="M10" s="32"/>
      <c r="N10" s="32"/>
      <c r="O10" s="32"/>
      <c r="P10" s="32"/>
      <c r="Q10" s="32"/>
    </row>
    <row r="11" spans="1:17" ht="52.9" customHeight="1" x14ac:dyDescent="0.2">
      <c r="A11" s="59"/>
      <c r="B11" s="60"/>
      <c r="C11" s="61"/>
      <c r="D11" s="60"/>
      <c r="E11" s="60"/>
      <c r="F11" s="33"/>
      <c r="G11" s="33"/>
      <c r="H11" s="34"/>
      <c r="I11" s="32"/>
      <c r="J11" s="32"/>
      <c r="K11" s="32"/>
      <c r="L11" s="32"/>
      <c r="M11" s="32"/>
      <c r="N11" s="32"/>
      <c r="O11" s="32"/>
      <c r="P11" s="32"/>
      <c r="Q11" s="32"/>
    </row>
    <row r="12" spans="1:17" x14ac:dyDescent="0.2">
      <c r="A12" s="39" t="s">
        <v>25</v>
      </c>
      <c r="B12" s="40">
        <v>71432</v>
      </c>
      <c r="C12" s="41">
        <v>2.181818181818182E-2</v>
      </c>
      <c r="D12" s="42">
        <f t="shared" ref="D12:D17" si="0">$B$8*C12</f>
        <v>2.1818181818181819E-3</v>
      </c>
      <c r="E12" s="43">
        <f t="shared" ref="E12:E17" si="1">$C$8*C12</f>
        <v>2.1818181818181821</v>
      </c>
      <c r="F12" s="32"/>
      <c r="G12" s="32"/>
      <c r="H12" s="32"/>
      <c r="I12" s="32"/>
      <c r="J12" s="32"/>
      <c r="K12" s="32"/>
      <c r="L12" s="32"/>
      <c r="M12" s="32"/>
      <c r="N12" s="32"/>
      <c r="O12" s="32"/>
      <c r="P12" s="32"/>
      <c r="Q12" s="32"/>
    </row>
    <row r="13" spans="1:17" x14ac:dyDescent="0.2">
      <c r="A13" s="44" t="s">
        <v>15</v>
      </c>
      <c r="B13" s="40">
        <v>100414</v>
      </c>
      <c r="C13" s="29">
        <v>2.2561983471074383E-3</v>
      </c>
      <c r="D13" s="42">
        <f t="shared" si="0"/>
        <v>2.2561983471074384E-4</v>
      </c>
      <c r="E13" s="43">
        <f t="shared" si="1"/>
        <v>0.22561983471074384</v>
      </c>
      <c r="F13" s="32"/>
      <c r="G13" s="32"/>
      <c r="H13" s="32"/>
      <c r="I13" s="32"/>
      <c r="J13" s="32"/>
      <c r="K13" s="32"/>
      <c r="L13" s="32"/>
      <c r="M13" s="32"/>
      <c r="N13" s="32"/>
      <c r="O13" s="32"/>
      <c r="P13" s="32"/>
      <c r="Q13" s="32"/>
    </row>
    <row r="14" spans="1:17" x14ac:dyDescent="0.2">
      <c r="A14" s="44" t="s">
        <v>24</v>
      </c>
      <c r="B14" s="40">
        <v>1151</v>
      </c>
      <c r="C14" s="29">
        <v>6.5041322314049596E-3</v>
      </c>
      <c r="D14" s="42">
        <f t="shared" si="0"/>
        <v>6.5041322314049596E-4</v>
      </c>
      <c r="E14" s="43">
        <f t="shared" si="1"/>
        <v>0.65041322314049599</v>
      </c>
      <c r="F14" s="32"/>
      <c r="G14" s="32"/>
      <c r="H14" s="32"/>
      <c r="I14" s="32"/>
      <c r="J14" s="32"/>
      <c r="K14" s="32"/>
      <c r="L14" s="32"/>
      <c r="M14" s="32"/>
      <c r="N14" s="32"/>
      <c r="O14" s="32"/>
      <c r="P14" s="32"/>
      <c r="Q14" s="32"/>
    </row>
    <row r="15" spans="1:17" x14ac:dyDescent="0.2">
      <c r="A15" s="44" t="s">
        <v>23</v>
      </c>
      <c r="B15" s="45">
        <v>100425</v>
      </c>
      <c r="C15" s="29">
        <v>1.1735537190082645E-2</v>
      </c>
      <c r="D15" s="42">
        <f>$B$8*C15</f>
        <v>1.1735537190082645E-3</v>
      </c>
      <c r="E15" s="43">
        <f>$C$8*C15</f>
        <v>1.1735537190082646</v>
      </c>
      <c r="F15" s="32"/>
      <c r="G15" s="32"/>
      <c r="H15" s="32"/>
      <c r="I15" s="32"/>
      <c r="J15" s="32"/>
      <c r="K15" s="32"/>
      <c r="L15" s="32"/>
      <c r="M15" s="32"/>
      <c r="N15" s="32"/>
      <c r="O15" s="32"/>
      <c r="P15" s="32"/>
      <c r="Q15" s="32"/>
    </row>
    <row r="16" spans="1:17" x14ac:dyDescent="0.2">
      <c r="A16" s="44" t="s">
        <v>14</v>
      </c>
      <c r="B16" s="40">
        <v>108883</v>
      </c>
      <c r="C16" s="29">
        <v>5.7355371900826447E-3</v>
      </c>
      <c r="D16" s="46">
        <f>$B$8*C16</f>
        <v>5.7355371900826447E-4</v>
      </c>
      <c r="E16" s="47">
        <f>$C$8*C16</f>
        <v>0.57355371900826446</v>
      </c>
      <c r="F16" s="32"/>
      <c r="G16" s="32"/>
      <c r="H16" s="32"/>
      <c r="I16" s="32"/>
      <c r="J16" s="32"/>
      <c r="K16" s="32"/>
      <c r="L16" s="32"/>
      <c r="M16" s="32"/>
      <c r="N16" s="32"/>
      <c r="O16" s="32"/>
      <c r="P16" s="32"/>
      <c r="Q16" s="32"/>
    </row>
    <row r="17" spans="1:17" ht="13.5" thickBot="1" x14ac:dyDescent="0.25">
      <c r="A17" s="48" t="s">
        <v>16</v>
      </c>
      <c r="B17" s="49">
        <v>1330207</v>
      </c>
      <c r="C17" s="30">
        <v>5.363636363636363E-3</v>
      </c>
      <c r="D17" s="50">
        <f t="shared" si="0"/>
        <v>5.3636363636363636E-4</v>
      </c>
      <c r="E17" s="51">
        <f t="shared" si="1"/>
        <v>0.53636363636363626</v>
      </c>
      <c r="F17" s="32"/>
      <c r="G17" s="32"/>
      <c r="H17" s="32"/>
      <c r="I17" s="32"/>
      <c r="J17" s="32"/>
      <c r="K17" s="32"/>
      <c r="L17" s="32"/>
      <c r="M17" s="32"/>
      <c r="N17" s="32"/>
      <c r="O17" s="32"/>
      <c r="P17" s="32"/>
      <c r="Q17" s="32"/>
    </row>
    <row r="18" spans="1:17" x14ac:dyDescent="0.2">
      <c r="A18" s="37"/>
      <c r="B18" s="38"/>
      <c r="C18" s="35"/>
      <c r="D18" s="35"/>
      <c r="E18" s="35"/>
      <c r="F18" s="35"/>
      <c r="G18" s="35"/>
      <c r="H18" s="32"/>
      <c r="I18" s="32"/>
      <c r="J18" s="32"/>
      <c r="K18" s="32"/>
      <c r="L18" s="32"/>
      <c r="M18" s="32"/>
      <c r="N18" s="32"/>
      <c r="O18" s="32"/>
      <c r="P18" s="32"/>
      <c r="Q18" s="32"/>
    </row>
    <row r="19" spans="1:17" x14ac:dyDescent="0.2">
      <c r="A19" s="12" t="s">
        <v>9</v>
      </c>
      <c r="B19" s="13"/>
      <c r="C19" s="14"/>
      <c r="D19" s="14"/>
      <c r="E19" s="14"/>
      <c r="F19" s="14"/>
      <c r="G19" s="14"/>
      <c r="H19" s="15"/>
      <c r="I19" s="15"/>
      <c r="J19" s="26"/>
      <c r="K19" s="32"/>
      <c r="L19" s="32"/>
      <c r="M19" s="32"/>
      <c r="N19" s="32"/>
      <c r="O19" s="32"/>
      <c r="P19" s="32"/>
      <c r="Q19" s="32"/>
    </row>
    <row r="20" spans="1:17" ht="27.75" customHeight="1" x14ac:dyDescent="0.2">
      <c r="A20" s="64" t="s">
        <v>27</v>
      </c>
      <c r="B20" s="65"/>
      <c r="C20" s="65"/>
      <c r="D20" s="65"/>
      <c r="E20" s="65"/>
      <c r="F20" s="65"/>
      <c r="G20" s="65"/>
      <c r="H20" s="65"/>
      <c r="I20" s="65"/>
      <c r="J20" s="66"/>
      <c r="K20" s="32"/>
      <c r="L20" s="32"/>
      <c r="M20" s="32"/>
      <c r="N20" s="32"/>
      <c r="O20" s="32"/>
      <c r="P20" s="32"/>
      <c r="Q20" s="32"/>
    </row>
    <row r="21" spans="1:17" x14ac:dyDescent="0.2">
      <c r="A21" s="55" t="s">
        <v>30</v>
      </c>
      <c r="B21" s="56"/>
      <c r="C21" s="56"/>
      <c r="D21" s="56"/>
      <c r="E21" s="56"/>
      <c r="F21" s="56"/>
      <c r="G21" s="56"/>
      <c r="H21" s="56"/>
      <c r="I21" s="57"/>
      <c r="J21" s="54"/>
      <c r="K21" s="32"/>
      <c r="L21" s="32"/>
      <c r="M21" s="32"/>
      <c r="N21" s="32"/>
      <c r="O21" s="32"/>
      <c r="P21" s="32"/>
      <c r="Q21" s="32"/>
    </row>
    <row r="22" spans="1:17" x14ac:dyDescent="0.2">
      <c r="A22" s="32"/>
      <c r="B22" s="36"/>
      <c r="C22" s="32"/>
      <c r="D22" s="32"/>
      <c r="E22" s="32"/>
      <c r="F22" s="32"/>
      <c r="G22" s="32"/>
      <c r="H22" s="32"/>
      <c r="I22" s="32"/>
      <c r="J22" s="32"/>
      <c r="K22" s="32"/>
      <c r="L22" s="32"/>
      <c r="M22" s="32"/>
      <c r="N22" s="32"/>
      <c r="O22" s="32"/>
      <c r="P22" s="32"/>
      <c r="Q22" s="32"/>
    </row>
    <row r="23" spans="1:17" x14ac:dyDescent="0.2">
      <c r="A23" s="32"/>
      <c r="B23" s="36"/>
      <c r="C23" s="32"/>
      <c r="D23" s="32"/>
      <c r="E23" s="32"/>
      <c r="F23" s="32"/>
      <c r="G23" s="32"/>
      <c r="H23" s="32"/>
      <c r="I23" s="32"/>
      <c r="J23" s="32"/>
      <c r="K23" s="32"/>
      <c r="L23" s="32"/>
      <c r="M23" s="32"/>
      <c r="N23" s="32"/>
      <c r="O23" s="32"/>
      <c r="P23" s="32"/>
      <c r="Q23" s="32"/>
    </row>
    <row r="24" spans="1:17" x14ac:dyDescent="0.2">
      <c r="A24" s="32"/>
      <c r="B24" s="36"/>
      <c r="C24" s="32"/>
      <c r="D24" s="32"/>
      <c r="E24" s="32"/>
      <c r="F24" s="32"/>
      <c r="G24" s="32"/>
      <c r="H24" s="32"/>
      <c r="I24" s="32"/>
      <c r="J24" s="32"/>
      <c r="K24" s="32"/>
      <c r="L24" s="32"/>
      <c r="M24" s="32"/>
      <c r="N24" s="32"/>
      <c r="O24" s="32"/>
      <c r="P24" s="32"/>
      <c r="Q24" s="32"/>
    </row>
    <row r="25" spans="1:17" x14ac:dyDescent="0.2">
      <c r="A25" s="32"/>
      <c r="B25" s="36"/>
      <c r="C25" s="32"/>
      <c r="D25" s="32"/>
      <c r="E25" s="32"/>
      <c r="F25" s="32"/>
      <c r="G25" s="32"/>
      <c r="H25" s="32"/>
      <c r="I25" s="32"/>
      <c r="J25" s="32"/>
      <c r="K25" s="32"/>
      <c r="L25" s="32"/>
      <c r="M25" s="32"/>
      <c r="N25" s="32"/>
      <c r="O25" s="32"/>
      <c r="P25" s="32"/>
      <c r="Q25" s="32"/>
    </row>
    <row r="26" spans="1:17" x14ac:dyDescent="0.2">
      <c r="A26" s="32"/>
      <c r="B26" s="36"/>
      <c r="C26" s="32"/>
      <c r="D26" s="32"/>
      <c r="E26" s="32"/>
      <c r="F26" s="32"/>
      <c r="G26" s="32"/>
      <c r="H26" s="32"/>
      <c r="I26" s="32"/>
      <c r="J26" s="32"/>
      <c r="K26" s="32"/>
      <c r="L26" s="32"/>
      <c r="M26" s="32"/>
      <c r="N26" s="32"/>
      <c r="O26" s="32"/>
      <c r="P26" s="32"/>
      <c r="Q26" s="32"/>
    </row>
    <row r="27" spans="1:17" x14ac:dyDescent="0.2">
      <c r="A27" s="32"/>
      <c r="B27" s="36"/>
      <c r="C27" s="32"/>
      <c r="D27" s="32"/>
      <c r="E27" s="32"/>
      <c r="F27" s="32"/>
      <c r="G27" s="32"/>
      <c r="H27" s="32"/>
      <c r="I27" s="32"/>
      <c r="J27" s="32"/>
      <c r="K27" s="32"/>
      <c r="L27" s="32"/>
      <c r="M27" s="32"/>
      <c r="N27" s="32"/>
      <c r="O27" s="32"/>
      <c r="P27" s="32"/>
      <c r="Q27" s="32"/>
    </row>
  </sheetData>
  <mergeCells count="13">
    <mergeCell ref="A21:I21"/>
    <mergeCell ref="E3:F3"/>
    <mergeCell ref="A20:J20"/>
    <mergeCell ref="A10:A11"/>
    <mergeCell ref="B10:B11"/>
    <mergeCell ref="C10:C11"/>
    <mergeCell ref="B3:C3"/>
    <mergeCell ref="E10:E11"/>
    <mergeCell ref="D10:D11"/>
    <mergeCell ref="B1:I1"/>
    <mergeCell ref="B2:I2"/>
    <mergeCell ref="D8:I9"/>
    <mergeCell ref="D7:I7"/>
  </mergeCells>
  <phoneticPr fontId="0" type="noConversion"/>
  <printOptions gridLines="1"/>
  <pageMargins left="0.75" right="0.75" top="0.64" bottom="0.75" header="0.3" footer="0.5"/>
  <pageSetup scale="8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 w Rub</vt:lpstr>
      <vt:lpstr>AC wo Rub</vt:lpstr>
    </vt:vector>
  </TitlesOfParts>
  <Company>SJVAPCD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Cegielski</dc:creator>
  <cp:lastModifiedBy>Matthew Cegielski</cp:lastModifiedBy>
  <cp:lastPrinted>2009-11-16T21:58:34Z</cp:lastPrinted>
  <dcterms:created xsi:type="dcterms:W3CDTF">2009-10-30T20:24:14Z</dcterms:created>
  <dcterms:modified xsi:type="dcterms:W3CDTF">2026-03-17T22:37:04Z</dcterms:modified>
</cp:coreProperties>
</file>